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ownloads\dip 2003 dikirim\"/>
    </mc:Choice>
  </mc:AlternateContent>
  <xr:revisionPtr revIDLastSave="0" documentId="8_{A87E958A-BC4F-454D-91CA-AD0190C18687}" xr6:coauthVersionLast="47" xr6:coauthVersionMax="47" xr10:uidLastSave="{00000000-0000-0000-0000-000000000000}"/>
  <bookViews>
    <workbookView xWindow="5580" yWindow="1170" windowWidth="11550" windowHeight="13665" xr2:uid="{00000000-000D-0000-FFFF-FFFF00000000}"/>
  </bookViews>
  <sheets>
    <sheet name="Sheet1" sheetId="1" r:id="rId1"/>
    <sheet name="NTPN PPH 21 " sheetId="5" r:id="rId2"/>
    <sheet name="NTPN LS (PPN, PPH 22, PPH 23)" sheetId="8" r:id="rId3"/>
    <sheet name="BELANJA MODAL 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5" i="8" l="1"/>
  <c r="N55" i="8"/>
  <c r="M55" i="8"/>
  <c r="L55" i="8"/>
  <c r="K55" i="8"/>
  <c r="J55" i="8"/>
  <c r="I55" i="8"/>
  <c r="H55" i="8"/>
  <c r="G55" i="8"/>
  <c r="F55" i="8"/>
  <c r="E55" i="8"/>
  <c r="P10" i="8"/>
  <c r="Q10" i="8" s="1"/>
  <c r="Q55" i="8" s="1"/>
  <c r="P55" i="8" l="1"/>
  <c r="P67" i="5" l="1"/>
  <c r="O67" i="5"/>
  <c r="N67" i="5"/>
  <c r="M67" i="5"/>
  <c r="J67" i="5"/>
  <c r="I67" i="5"/>
  <c r="H67" i="5"/>
  <c r="G67" i="5"/>
  <c r="F67" i="5"/>
  <c r="E67" i="5"/>
  <c r="L64" i="5"/>
  <c r="Q64" i="5" s="1"/>
  <c r="K64" i="5"/>
  <c r="L61" i="5"/>
  <c r="Q61" i="5" s="1"/>
  <c r="K61" i="5"/>
  <c r="Q58" i="5"/>
  <c r="L58" i="5"/>
  <c r="K58" i="5"/>
  <c r="L55" i="5"/>
  <c r="Q55" i="5" s="1"/>
  <c r="K55" i="5"/>
  <c r="Q52" i="5"/>
  <c r="L52" i="5"/>
  <c r="K52" i="5"/>
  <c r="L49" i="5"/>
  <c r="Q49" i="5" s="1"/>
  <c r="K49" i="5"/>
  <c r="L46" i="5"/>
  <c r="Q46" i="5" s="1"/>
  <c r="K46" i="5"/>
  <c r="L43" i="5"/>
  <c r="Q43" i="5" s="1"/>
  <c r="K43" i="5"/>
  <c r="L40" i="5"/>
  <c r="K40" i="5"/>
  <c r="Q40" i="5" s="1"/>
  <c r="L37" i="5"/>
  <c r="K37" i="5"/>
  <c r="Q37" i="5" s="1"/>
  <c r="L34" i="5"/>
  <c r="K34" i="5"/>
  <c r="Q34" i="5" s="1"/>
  <c r="L31" i="5"/>
  <c r="K31" i="5"/>
  <c r="Q31" i="5" s="1"/>
  <c r="L28" i="5"/>
  <c r="K28" i="5"/>
  <c r="Q28" i="5" s="1"/>
  <c r="L25" i="5"/>
  <c r="K25" i="5"/>
  <c r="Q25" i="5" s="1"/>
  <c r="L22" i="5"/>
  <c r="K22" i="5"/>
  <c r="Q22" i="5" s="1"/>
  <c r="L19" i="5"/>
  <c r="K19" i="5"/>
  <c r="Q19" i="5" s="1"/>
  <c r="L16" i="5"/>
  <c r="K16" i="5"/>
  <c r="Q16" i="5" s="1"/>
  <c r="L13" i="5"/>
  <c r="K13" i="5"/>
  <c r="Q13" i="5" s="1"/>
  <c r="L10" i="5"/>
  <c r="K10" i="5"/>
  <c r="A4" i="5"/>
  <c r="K67" i="5" l="1"/>
  <c r="L67" i="5"/>
  <c r="Q10" i="5"/>
  <c r="Q67" i="5" s="1"/>
</calcChain>
</file>

<file path=xl/sharedStrings.xml><?xml version="1.0" encoding="utf-8"?>
<sst xmlns="http://schemas.openxmlformats.org/spreadsheetml/2006/main" count="282" uniqueCount="137">
  <si>
    <t>PEMERINTAH KOTA SAMARINDA</t>
  </si>
  <si>
    <t>KECAMATAN SAMARINDA UTARA</t>
  </si>
  <si>
    <t>Jl. Poros Lempake No. 98 RT. 13 Kelurahan Lempake Kode Pos 75118, Tlp. (0541-7283009)</t>
  </si>
  <si>
    <t>Website: kecsmdutara.samarindakota.go.id / E-mail: kec.samarindautara@yahoo.com</t>
  </si>
  <si>
    <t>Samarinda , 31 Desember 2022</t>
  </si>
  <si>
    <t>Camat Samarinda Utara</t>
  </si>
  <si>
    <t>Syamsu Alam ,SP,M.Si</t>
  </si>
  <si>
    <t xml:space="preserve">NIP.19660901 198803 1011 </t>
  </si>
  <si>
    <t>Samarinda, 31 Desember 2022</t>
  </si>
  <si>
    <t>No</t>
  </si>
  <si>
    <t>Tanggal</t>
  </si>
  <si>
    <t>-</t>
  </si>
  <si>
    <t xml:space="preserve">KECAMATAN SAMARINDA UTARA </t>
  </si>
  <si>
    <t>Jln. Poros Lempake No. 98 RT. 13 Kelurahan Lempake Kode Pos 75118 , Tlp ( 0541 - 7283009 )</t>
  </si>
  <si>
    <t xml:space="preserve">Tanggal Pemungutan </t>
  </si>
  <si>
    <t>Nama Rekanan</t>
  </si>
  <si>
    <t>Nilai Pekerjaan</t>
  </si>
  <si>
    <t>Jumlah (Rp)</t>
  </si>
  <si>
    <t>KET</t>
  </si>
  <si>
    <t>27-07-2022</t>
  </si>
  <si>
    <t xml:space="preserve">PPH 21 HONORARIUM </t>
  </si>
  <si>
    <t>Uraian</t>
  </si>
  <si>
    <t>Pemungutan</t>
  </si>
  <si>
    <t>Penyetoran</t>
  </si>
  <si>
    <t>NPWP Rekanan</t>
  </si>
  <si>
    <t>NTPN</t>
  </si>
  <si>
    <t>Pph 21</t>
  </si>
  <si>
    <t>Pasal 4 ayat 2</t>
  </si>
  <si>
    <t>Pph 22</t>
  </si>
  <si>
    <t>Pph 23</t>
  </si>
  <si>
    <t>PPN</t>
  </si>
  <si>
    <t>PEMBAYARAN BELANJA HONORARIUM PENANGGUNG JAWAB PENGELOLA KEUANGAN  PADA BULAN FEB S/D APRIL 2022 ,PADA PENINGKATAN EFEKTIFITAS PEMERINTAHAN DI TINGKAT KECAMATAN SAMARINDA UTARA TA 2022</t>
  </si>
  <si>
    <t>19-04-2022</t>
  </si>
  <si>
    <t xml:space="preserve">PK KANTOR KECAMATAN SAMARINDA UTARA </t>
  </si>
  <si>
    <t>3129230722000</t>
  </si>
  <si>
    <t>15-12-2022</t>
  </si>
  <si>
    <t>PEMBAYARAN BELANJA HONORARIUM PENANGGUNG JAWAB PENGELOLA KEUANGAN  PADA BULAN MEI S/D JULI 2022 ,PADA PENINGKATAN EFEKTIFITAS PEMERINTAHAN DI TINGKAT KECAMATAN SAMARINDA UTARA TA 2022</t>
  </si>
  <si>
    <t>16-09-2022</t>
  </si>
  <si>
    <t>PEMBAYARAN BELANJA HONORARIUM NARASUMBER ATAU PEMBAHAS MODERATOR , PEMBAWA ACARA, DAN PANITIA KEGIATAN PENINGKATAN EFEKTIFITAS KEGIATAN DI TINGKAT KECAMATAN SAMARINDA UTARA TA 2022</t>
  </si>
  <si>
    <t>03-06-2023</t>
  </si>
  <si>
    <t xml:space="preserve">PEMBAYARAN BELANJA HONORARIUM PENDAMPING PROBEBAYA KECAMATAN - KELURAHAN PADA BULAN JUNI PADA PENINGKATAN EFEKTIFITAS DITINGKAT KECAMATAN TA 2022 </t>
  </si>
  <si>
    <t>PEMBAYARAN HONORARIUM PENGURUS BARANG PEMBANTU KELURAHAN BULAN MEI S/D DESEMBER PADA SUB KEGIATAN PENYEDIAAN JASA PELAYANAN UMUM KANTOR PADA OPD KECAMATAN SAMARINDA UTARA 2022</t>
  </si>
  <si>
    <t>21-12-2022</t>
  </si>
  <si>
    <t xml:space="preserve">PENGAJUAN PEMBAYARAN TUNJANGAN PERBAIKAN PENGHASILAN TTP BULAN JAN UARI TA 2022 UNTUK 96 PEGAWAI KECAMATABN SAMARINDA UTARA </t>
  </si>
  <si>
    <t>24-03-2022</t>
  </si>
  <si>
    <t xml:space="preserve">PENGAJUAN PEMBAYARAN TUNJANGAN PERBAIKAN PENGHASILAN TTP BULAN FEBRUARI  TA 2022 UNTUK 95 PEGAWAI KECAMATAN SAMARINDA UTARA </t>
  </si>
  <si>
    <t>30-03-2022</t>
  </si>
  <si>
    <t>PEMBAYARAN HONORARIUM PENANGGUNG JAWAB KEUANGAN KELURAHAN SEMPAJA SELATAN , PADA KANTOR KECAMATAN SAMARINDA UTARA TA 2022</t>
  </si>
  <si>
    <t>13-09-2022</t>
  </si>
  <si>
    <t>PEMBAYARAN BELANJA HONORARIUM PENANGGUNG JAWAB PENGELOLA KEUANGAN BULAN FEB S/D APRIL PADA SUB KEGIATAN PENYEDIAAN JASA PELAYANAN UMUM KANTOR PADA OPD KANTOR KECAMATAN SAMARINDA UTARA TA 2022</t>
  </si>
  <si>
    <t>PEMBAYARAN HONORARIUM PENANGGUNG JAWAB PENGELOLA KEUANGAN BULAN AGUSTUS S/D DESEMBER 2022, PADA PENINGKATAN EFEKTIFITAS KEGIATAN PEMERINTAHAN DI TINGKAT KECAMATAN SMAARINDA UTARA TA 2022</t>
  </si>
  <si>
    <t>PEMBAYARAN BELANJA HONORARIUM PENDAMPING PROBEBAYA KEC-KEL PADA BULAN NOVEMBER TAHUN 2022</t>
  </si>
  <si>
    <t xml:space="preserve">PK KANTOR KECAMATAN SAMARINDA UTAR </t>
  </si>
  <si>
    <t>PEMBAYARAN BELANJA HONORARIUM PENDAMPING PROBEBAYA KEC-KEL PADA BULAN MEI TAHUN 2022</t>
  </si>
  <si>
    <t>PEMBAYARAN BELANJA HONORARIUM PENDAMPING PROBEBAYA KEC-KEL PADA BULAN JUNI TAHUN 2022</t>
  </si>
  <si>
    <t>PEMBAYARAN BELANJA HONORARIUM PENDAMPING PROBEBAYA KECAMATAN-KELURAHAN PADA BULAN SEPTEMBER TAHUN 2022</t>
  </si>
  <si>
    <t>PEMBAYARAN BELANJA HONORARIUM PENDAMPING PROBEBAYA KECAMATAN-KELURAHAN BULAN AGUSTUS TAHUN 2022</t>
  </si>
  <si>
    <t>PEMBAYARAN BELANJA HONORARIUM PENDAMPING PROBEBAYA KECAMATAN-KELURAHAN BULAN JULI TAHUN 2022</t>
  </si>
  <si>
    <t>PEMBAYARAN BELANJA HONORARIUM PENDAMPING PROBEBAYA KECAMATAN-KELURAHAN BULAN OKTOBER TAHUN 2022</t>
  </si>
  <si>
    <t>PEMBAYARAN BELANJA HONORARIUM PENDAMPING PROBEBAYA KECAMATAN-KELURAHAN BULAN DESEMBER TAHUN 2022</t>
  </si>
  <si>
    <t xml:space="preserve">Total </t>
  </si>
  <si>
    <t>PENGGUNA ANGGARAN,</t>
  </si>
  <si>
    <t xml:space="preserve">SYAMSU ALAM, SP, M.Si </t>
  </si>
  <si>
    <t>NIP. 19660901 198803 1 001</t>
  </si>
  <si>
    <t xml:space="preserve">Daftar Kegiatan/Kontrak Pengadaan Barang/Jasa </t>
  </si>
  <si>
    <t>dari Belanja Modal Januari s/d Desember 2022</t>
  </si>
  <si>
    <t>Unit Organisasi</t>
  </si>
  <si>
    <t>:KECAMATAN SAMARINDA UTARA</t>
  </si>
  <si>
    <t>Kode/Nama Satker</t>
  </si>
  <si>
    <t>: KECAMATAN SAMARINDA UTARA</t>
  </si>
  <si>
    <t>Belanja</t>
  </si>
  <si>
    <t>: MODAL</t>
  </si>
  <si>
    <t>Uraian Pengadaan</t>
  </si>
  <si>
    <t>Nama Penyedia</t>
  </si>
  <si>
    <t>Nilai Kontrak/ SPK</t>
  </si>
  <si>
    <t xml:space="preserve">Nomor &amp; Tanggal Kontrak </t>
  </si>
  <si>
    <t xml:space="preserve">Jangka Waktu Pelaksanaan (Hari) </t>
  </si>
  <si>
    <t>Nomor dan Tanggal</t>
  </si>
  <si>
    <t>Uraiaan Adendum dan Nilai Adendum</t>
  </si>
  <si>
    <t>Jangka Waktu Adendum</t>
  </si>
  <si>
    <t>Jaminan Pelaksanaan</t>
  </si>
  <si>
    <t>Jaminan Pemeliharaan</t>
  </si>
  <si>
    <t xml:space="preserve">Realisasi Fisik     % </t>
  </si>
  <si>
    <t>Realisasi Keuangan (Rp)</t>
  </si>
  <si>
    <t>Nama PPTK dan No HP</t>
  </si>
  <si>
    <t xml:space="preserve">Lokasi Kegiatan (Kelurahan) </t>
  </si>
  <si>
    <t xml:space="preserve">Keterangan </t>
  </si>
  <si>
    <t>Sesuai Kontrak</t>
  </si>
  <si>
    <t>Barang / Kontraktor</t>
  </si>
  <si>
    <t>(Rp)</t>
  </si>
  <si>
    <t xml:space="preserve">Nomor </t>
  </si>
  <si>
    <t>Jumlah Hari</t>
  </si>
  <si>
    <t>Tgl Mulai</t>
  </si>
  <si>
    <t>Tanggal Selesai</t>
  </si>
  <si>
    <t>Adendum Kontrak</t>
  </si>
  <si>
    <t>Tanggal Mulai</t>
  </si>
  <si>
    <t>Tanggal Berakhir</t>
  </si>
  <si>
    <t>Bentuk</t>
  </si>
  <si>
    <t>Nilai</t>
  </si>
  <si>
    <t>Masa Berlaku</t>
  </si>
  <si>
    <t xml:space="preserve">Nama  </t>
  </si>
  <si>
    <t>No. HP</t>
  </si>
  <si>
    <t>NIHIL</t>
  </si>
  <si>
    <t>JUMLAH</t>
  </si>
  <si>
    <t>Mengetahui,</t>
  </si>
  <si>
    <t>CAMAT SAMARINDA UTARA</t>
  </si>
  <si>
    <t>SYAMSU ALAM , SP., M.Si</t>
  </si>
  <si>
    <t>DAFTAR NTPTN TA 2022</t>
  </si>
  <si>
    <t>Pembayaran belanja  makan minum pembinaan dasawisma Pada Sub Kegiatan Peningkatan Efektifitas pemerintahan di tingkat kecamatan TA  2022</t>
  </si>
  <si>
    <t>14/04/2022</t>
  </si>
  <si>
    <t>6780A3IDQP2AQGTN</t>
  </si>
  <si>
    <t>14 April 2022</t>
  </si>
  <si>
    <t xml:space="preserve">Pembayaran Belanja Makan Minum Kegiatan Pameran kuliner Street Food Festifal  di Gor Segiri Mulai tanggal 9-15 FebruaRI 2022 di Tingkat Kecamatan Samarinda Utara Kegiatan Peningkatan Efektifitas </t>
  </si>
  <si>
    <t>2663F1PIU5BDVI1G</t>
  </si>
  <si>
    <t>Pembayaran belanja Pemeliharaan Air Conditioner AC pada Sub  kegiatan Pemeliharaan/rehabilitas gedung kantor dan bangunan lainya</t>
  </si>
  <si>
    <t>Belanja Makanan dan Minuman  Rapat</t>
  </si>
  <si>
    <t>.</t>
  </si>
  <si>
    <t>Belanja Pemeliharaan Alat Kantor dan rumah tangga alat rumah tangga alat pendingin</t>
  </si>
  <si>
    <t>pembayaran belanja konsumsi makan minum kegiata sertijab sekertaris camat dan LH pada kegiatan peningkatan efektifitas tingkat kecamatan samarinda utara TA 2022</t>
  </si>
  <si>
    <t>18/04/2022</t>
  </si>
  <si>
    <t>11BE83IDTQG497PE</t>
  </si>
  <si>
    <t>pembayaran belanja makan minum pembinaan sekaligus lomba  aku  hatinya PKK pada sub kegiatan peningkatan efektifitas kegiatan pemerintahan tingkat kecamatan Samarinda Utara TA 2022</t>
  </si>
  <si>
    <t>1CF565B8QE72L13I</t>
  </si>
  <si>
    <t>pembayaran belanja makan minum dan snack pemanrikan bunda PAUD pada sub kegiatan peningkatan efektifitas kegiatan di tingkat Kecamatan Samarinda Utara TA 2022</t>
  </si>
  <si>
    <t>8D227OT5EAP5C5K0</t>
  </si>
  <si>
    <t>pembayaran belanja makan minum snack kegiatan kerja bakti  serentak gerakan memungut  sehelai dalam rangka peringatan HUT Kota Samarinda peningkatan efektifitas kegiatan di tingkat kecamatan samarinda utara TA  2022</t>
  </si>
  <si>
    <t>8F423743T4Q0AAUI</t>
  </si>
  <si>
    <t>pembayaran belanja  konsumsi makan minum snack kegiatan penyerahan secara simbolis kartu BPJS kepada warga kec samarinda utara pada kegiatann peningkatan efektifitas di tingkat kecamatan samarinda utara TA 2022</t>
  </si>
  <si>
    <t>98CC24ERDL2KAFGO</t>
  </si>
  <si>
    <t xml:space="preserve">pembayaran sewa tenda dan kursi kegiatan tanam bersama padi  disawah di WKPP girirejo lempake tingkat kecamatan </t>
  </si>
  <si>
    <t>21/07/2022</t>
  </si>
  <si>
    <t>2005B5B96IK53000</t>
  </si>
  <si>
    <t>pembayaran belanja baju PDH pramuka, pada peningkatan efektifitas kegiatan pemerintahan di tingkat kecamatan smarinda utara TA 2022</t>
  </si>
  <si>
    <t>21D1E000HFLJHDA</t>
  </si>
  <si>
    <t>pembayaran sewa tenda dan kursi kegiatan tanam bersama padi  disawah di WKPP girirejo lempake pada tanggal 13-07-2022 kegiatan peningkatan efektifitas  tingkat kecamatan TA 2022</t>
  </si>
  <si>
    <t>29/07/2022</t>
  </si>
  <si>
    <t>NIP . 19660901 198803 1 011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</si>
</sst>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_);_(* \(#,##0\);_(* &quot;-&quot;_);_(@_)"/>
    <numFmt numFmtId="165" formatCode="_(* #,##0.00_);_(* \(#,##0.00\);_(* &quot;-&quot;??_);_(@_)"/>
    <numFmt numFmtId="166" formatCode="[$-421]dd\ mmmm\ yyyy"/>
    <numFmt numFmtId="167" formatCode="_-&quot;Rp&quot;* #,##0.00_-;\-&quot;Rp&quot;* #,##0.00_-;_-&quot;Rp&quot;* &quot;-&quot;_-;_-@"/>
    <numFmt numFmtId="168" formatCode="_-[$Rp-421]* #,##0.00_ ;_-[$Rp-421]* \-#,##0.00\ ;_-[$Rp-421]* &quot;-&quot;??_ ;_-@_ "/>
    <numFmt numFmtId="170" formatCode="_(&quot;Rp&quot;* #,##0_);_(&quot;Rp&quot;* \(#,##0\);_(&quot;Rp&quot;* &quot;-&quot;_);_(@_)"/>
    <numFmt numFmtId="173" formatCode="_([$Rp-421]* #,##0_);_([$Rp-421]* \(#,##0\);_([$Rp-421]* &quot;-&quot;_);_(@_)"/>
    <numFmt numFmtId="175" formatCode="[$-F800]dddd\,\ mmmm\ dd\,\ yyyy"/>
    <numFmt numFmtId="176" formatCode="_-* #,##0_-;\-* #,##0_-;_-* &quot;-&quot;??_-;_-@_-"/>
    <numFmt numFmtId="177" formatCode="dd/mm/yyyy;@"/>
  </numFmts>
  <fonts count="46">
    <font>
      <sz val="11"/>
      <name val="Calibri"/>
      <scheme val="minor"/>
    </font>
    <font>
      <sz val="12"/>
      <name val="Arial"/>
    </font>
    <font>
      <b/>
      <sz val="18"/>
      <name val="Arial"/>
    </font>
    <font>
      <b/>
      <sz val="20"/>
      <name val="Arial"/>
    </font>
    <font>
      <sz val="10"/>
      <name val="Arial"/>
    </font>
    <font>
      <u/>
      <sz val="11"/>
      <name val="Arial"/>
    </font>
    <font>
      <sz val="11"/>
      <name val="Arial"/>
    </font>
    <font>
      <b/>
      <u/>
      <sz val="12"/>
      <name val="Arial"/>
    </font>
    <font>
      <b/>
      <sz val="12"/>
      <name val="Arial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color rgb="FF000000"/>
      <name val="Times New Roman"/>
    </font>
    <font>
      <b/>
      <sz val="16"/>
      <color rgb="FF000000"/>
      <name val="Book Antiqua"/>
    </font>
    <font>
      <b/>
      <sz val="18"/>
      <color rgb="FF000000"/>
      <name val="Book Antiqua"/>
    </font>
    <font>
      <u/>
      <sz val="11"/>
      <color rgb="FF2F5496"/>
      <name val="Times New Roman"/>
    </font>
    <font>
      <sz val="11"/>
      <color rgb="FF2F5496"/>
      <name val="Times New Roman"/>
    </font>
    <font>
      <sz val="10"/>
      <name val="Calibri"/>
    </font>
    <font>
      <b/>
      <sz val="10"/>
      <name val="Calibri"/>
    </font>
    <font>
      <sz val="8"/>
      <name val="Calibri"/>
    </font>
    <font>
      <b/>
      <sz val="12"/>
      <name val="Calibri"/>
    </font>
    <font>
      <b/>
      <sz val="12"/>
      <name val="Calibri"/>
    </font>
    <font>
      <sz val="12"/>
      <name val="Calibri"/>
    </font>
    <font>
      <b/>
      <sz val="14"/>
      <name val="Calibri"/>
    </font>
    <font>
      <b/>
      <sz val="14"/>
      <name val="Calibri"/>
    </font>
    <font>
      <sz val="14"/>
      <name val="Calibri"/>
    </font>
    <font>
      <b/>
      <sz val="11"/>
      <name val="Times New Roman"/>
    </font>
    <font>
      <sz val="8"/>
      <color rgb="FF2F5496"/>
      <name val="Calibri"/>
    </font>
    <font>
      <sz val="11"/>
      <color rgb="FF2F5496"/>
      <name val="Calibri"/>
    </font>
    <font>
      <b/>
      <u/>
      <sz val="14"/>
      <name val="Calibri"/>
    </font>
    <font>
      <b/>
      <u/>
      <sz val="12"/>
      <name val="Calibri"/>
    </font>
    <font>
      <u/>
      <sz val="14"/>
      <name val="Calibri"/>
    </font>
    <font>
      <sz val="14"/>
      <name val="Calibri"/>
    </font>
    <font>
      <b/>
      <sz val="11"/>
      <name val="Calibri"/>
    </font>
    <font>
      <sz val="9"/>
      <name val="Calibri"/>
    </font>
    <font>
      <sz val="12"/>
      <name val="Calibri"/>
    </font>
    <font>
      <sz val="11"/>
      <name val="Calibri"/>
      <scheme val="minor"/>
    </font>
    <font>
      <sz val="11"/>
      <color indexed="8"/>
      <name val="Calibri"/>
      <family val="2"/>
      <charset val="134"/>
    </font>
    <font>
      <b/>
      <sz val="10"/>
      <name val="Calibri"/>
      <family val="2"/>
      <charset val="134"/>
    </font>
    <font>
      <b/>
      <sz val="12"/>
      <name val="Calibri"/>
      <family val="2"/>
      <charset val="134"/>
    </font>
    <font>
      <b/>
      <sz val="14"/>
      <name val="Calibri"/>
      <family val="2"/>
      <charset val="134"/>
    </font>
    <font>
      <b/>
      <u/>
      <sz val="14"/>
      <name val="Calibri"/>
      <family val="2"/>
      <charset val="134"/>
    </font>
    <font>
      <sz val="14"/>
      <name val="Calibri"/>
      <family val="2"/>
      <charset val="134"/>
    </font>
    <font>
      <sz val="11"/>
      <name val="Calibri"/>
      <family val="2"/>
      <charset val="134"/>
    </font>
    <font>
      <sz val="8"/>
      <name val="Calibri"/>
      <family val="2"/>
      <charset val="134"/>
    </font>
    <font>
      <sz val="12"/>
      <name val="Calibri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31"/>
      </right>
      <top style="medium">
        <color indexed="31"/>
      </top>
      <bottom style="medium">
        <color indexed="3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36" fillId="0" borderId="0" applyFont="0" applyFill="0" applyBorder="0" applyAlignment="0" applyProtection="0"/>
    <xf numFmtId="0" fontId="37" fillId="0" borderId="14">
      <alignment vertical="center"/>
    </xf>
  </cellStyleXfs>
  <cellXfs count="2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6" fontId="1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167" fontId="6" fillId="0" borderId="0" xfId="0" applyNumberFormat="1" applyFont="1"/>
    <xf numFmtId="166" fontId="6" fillId="0" borderId="0" xfId="0" applyNumberFormat="1" applyFont="1"/>
    <xf numFmtId="168" fontId="1" fillId="0" borderId="0" xfId="0" applyNumberFormat="1" applyFont="1"/>
    <xf numFmtId="0" fontId="4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/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8" fillId="0" borderId="0" xfId="0" applyFont="1"/>
    <xf numFmtId="0" fontId="9" fillId="0" borderId="14" xfId="0" applyFont="1" applyBorder="1"/>
    <xf numFmtId="0" fontId="17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vertical="top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2" fillId="0" borderId="0" xfId="0" applyFont="1"/>
    <xf numFmtId="0" fontId="13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/>
    </xf>
    <xf numFmtId="0" fontId="17" fillId="2" borderId="25" xfId="0" applyFont="1" applyFill="1" applyBorder="1" applyAlignment="1">
      <alignment horizontal="center"/>
    </xf>
    <xf numFmtId="0" fontId="17" fillId="0" borderId="0" xfId="0" applyFont="1"/>
    <xf numFmtId="0" fontId="17" fillId="2" borderId="3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173" fontId="27" fillId="0" borderId="1" xfId="0" applyNumberFormat="1" applyFont="1" applyBorder="1" applyAlignment="1">
      <alignment horizontal="center" vertical="center"/>
    </xf>
    <xf numFmtId="173" fontId="27" fillId="0" borderId="3" xfId="0" applyNumberFormat="1" applyFont="1" applyBorder="1" applyAlignment="1">
      <alignment vertical="center"/>
    </xf>
    <xf numFmtId="0" fontId="28" fillId="0" borderId="0" xfId="0" applyFont="1"/>
    <xf numFmtId="173" fontId="27" fillId="0" borderId="2" xfId="0" applyNumberFormat="1" applyFont="1" applyBorder="1" applyAlignment="1">
      <alignment vertical="center"/>
    </xf>
    <xf numFmtId="173" fontId="27" fillId="0" borderId="4" xfId="0" applyNumberFormat="1" applyFont="1" applyBorder="1" applyAlignment="1">
      <alignment horizontal="center" vertical="center"/>
    </xf>
    <xf numFmtId="173" fontId="27" fillId="0" borderId="2" xfId="0" applyNumberFormat="1" applyFont="1" applyBorder="1" applyAlignment="1">
      <alignment horizontal="center" vertical="center"/>
    </xf>
    <xf numFmtId="173" fontId="18" fillId="0" borderId="22" xfId="0" applyNumberFormat="1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4" fontId="9" fillId="0" borderId="0" xfId="0" applyNumberFormat="1" applyFont="1"/>
    <xf numFmtId="173" fontId="9" fillId="0" borderId="0" xfId="0" applyNumberFormat="1" applyFont="1"/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/>
    <xf numFmtId="0" fontId="25" fillId="0" borderId="0" xfId="0" applyFont="1"/>
    <xf numFmtId="0" fontId="1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8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/>
    </xf>
    <xf numFmtId="170" fontId="34" fillId="0" borderId="3" xfId="0" applyNumberFormat="1" applyFont="1" applyBorder="1" applyAlignment="1">
      <alignment horizontal="left" vertical="center" wrapText="1"/>
    </xf>
    <xf numFmtId="164" fontId="17" fillId="0" borderId="3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vertical="center" wrapText="1"/>
    </xf>
    <xf numFmtId="175" fontId="17" fillId="0" borderId="3" xfId="0" applyNumberFormat="1" applyFont="1" applyBorder="1" applyAlignment="1">
      <alignment horizontal="center" vertical="center"/>
    </xf>
    <xf numFmtId="9" fontId="17" fillId="0" borderId="2" xfId="0" applyNumberFormat="1" applyFont="1" applyBorder="1" applyAlignment="1">
      <alignment horizontal="center" vertical="center"/>
    </xf>
    <xf numFmtId="170" fontId="34" fillId="0" borderId="3" xfId="0" applyNumberFormat="1" applyFont="1" applyBorder="1" applyAlignment="1">
      <alignment wrapText="1"/>
    </xf>
    <xf numFmtId="0" fontId="17" fillId="0" borderId="3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5" fillId="0" borderId="40" xfId="0" applyFont="1" applyBorder="1" applyAlignment="1">
      <alignment horizontal="center" vertical="center"/>
    </xf>
    <xf numFmtId="164" fontId="35" fillId="0" borderId="40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175" fontId="35" fillId="0" borderId="40" xfId="0" applyNumberFormat="1" applyFont="1" applyBorder="1" applyAlignment="1">
      <alignment horizontal="center" vertical="center"/>
    </xf>
    <xf numFmtId="170" fontId="35" fillId="0" borderId="40" xfId="0" applyNumberFormat="1" applyFont="1" applyBorder="1" applyAlignment="1">
      <alignment horizontal="center" vertical="center"/>
    </xf>
    <xf numFmtId="0" fontId="23" fillId="0" borderId="0" xfId="0" applyFont="1"/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3" fillId="0" borderId="14" xfId="2" applyFont="1" applyAlignment="1"/>
    <xf numFmtId="0" fontId="43" fillId="0" borderId="14" xfId="2" applyFont="1" applyAlignment="1">
      <alignment horizontal="center"/>
    </xf>
    <xf numFmtId="0" fontId="44" fillId="4" borderId="43" xfId="2" applyFont="1" applyFill="1" applyBorder="1" applyAlignment="1">
      <alignment horizontal="center"/>
    </xf>
    <xf numFmtId="0" fontId="44" fillId="4" borderId="42" xfId="2" applyFont="1" applyFill="1" applyBorder="1" applyAlignment="1">
      <alignment horizontal="center"/>
    </xf>
    <xf numFmtId="0" fontId="44" fillId="4" borderId="46" xfId="2" applyFont="1" applyFill="1" applyBorder="1" applyAlignment="1">
      <alignment horizontal="center"/>
    </xf>
    <xf numFmtId="0" fontId="44" fillId="5" borderId="42" xfId="2" applyFont="1" applyFill="1" applyBorder="1" applyAlignment="1">
      <alignment horizontal="center" vertical="center"/>
    </xf>
    <xf numFmtId="0" fontId="44" fillId="5" borderId="42" xfId="2" applyFont="1" applyFill="1" applyBorder="1" applyAlignment="1">
      <alignment horizontal="center"/>
    </xf>
    <xf numFmtId="0" fontId="43" fillId="6" borderId="14" xfId="2" applyFont="1" applyFill="1" applyAlignment="1"/>
    <xf numFmtId="176" fontId="44" fillId="0" borderId="47" xfId="1" applyNumberFormat="1" applyFont="1" applyFill="1" applyBorder="1" applyAlignment="1">
      <alignment vertical="center"/>
    </xf>
    <xf numFmtId="173" fontId="44" fillId="0" borderId="47" xfId="2" applyNumberFormat="1" applyFont="1" applyBorder="1" applyAlignment="1">
      <alignment vertical="center" wrapText="1"/>
    </xf>
    <xf numFmtId="0" fontId="44" fillId="0" borderId="0" xfId="0" applyFont="1" applyAlignment="1">
      <alignment vertical="center"/>
    </xf>
    <xf numFmtId="173" fontId="44" fillId="0" borderId="47" xfId="2" applyNumberFormat="1" applyFont="1" applyBorder="1">
      <alignment vertical="center"/>
    </xf>
    <xf numFmtId="173" fontId="44" fillId="0" borderId="46" xfId="2" applyNumberFormat="1" applyFont="1" applyBorder="1">
      <alignment vertical="center"/>
    </xf>
    <xf numFmtId="0" fontId="44" fillId="0" borderId="43" xfId="2" applyFont="1" applyBorder="1">
      <alignment vertical="center"/>
    </xf>
    <xf numFmtId="0" fontId="44" fillId="0" borderId="43" xfId="2" applyFont="1" applyBorder="1" applyAlignment="1">
      <alignment vertical="top" wrapText="1"/>
    </xf>
    <xf numFmtId="14" fontId="44" fillId="0" borderId="43" xfId="2" applyNumberFormat="1" applyFont="1" applyBorder="1">
      <alignment vertical="center"/>
    </xf>
    <xf numFmtId="173" fontId="44" fillId="0" borderId="43" xfId="2" applyNumberFormat="1" applyFont="1" applyBorder="1">
      <alignment vertical="center"/>
    </xf>
    <xf numFmtId="173" fontId="44" fillId="0" borderId="42" xfId="2" applyNumberFormat="1" applyFont="1" applyBorder="1">
      <alignment vertical="center"/>
    </xf>
    <xf numFmtId="0" fontId="44" fillId="0" borderId="47" xfId="2" applyFont="1" applyBorder="1" applyAlignment="1">
      <alignment vertical="top" wrapText="1"/>
    </xf>
    <xf numFmtId="14" fontId="44" fillId="0" borderId="47" xfId="2" applyNumberFormat="1" applyFont="1" applyBorder="1">
      <alignment vertical="center"/>
    </xf>
    <xf numFmtId="0" fontId="44" fillId="0" borderId="47" xfId="2" applyFont="1" applyBorder="1">
      <alignment vertical="center"/>
    </xf>
    <xf numFmtId="0" fontId="44" fillId="0" borderId="46" xfId="2" applyFont="1" applyBorder="1" applyAlignment="1">
      <alignment vertical="top" wrapText="1"/>
    </xf>
    <xf numFmtId="14" fontId="44" fillId="0" borderId="46" xfId="2" applyNumberFormat="1" applyFont="1" applyBorder="1">
      <alignment vertical="center"/>
    </xf>
    <xf numFmtId="0" fontId="44" fillId="0" borderId="43" xfId="2" applyFont="1" applyBorder="1" applyAlignment="1">
      <alignment horizontal="center" vertical="center"/>
    </xf>
    <xf numFmtId="173" fontId="44" fillId="0" borderId="43" xfId="2" applyNumberFormat="1" applyFont="1" applyBorder="1" applyAlignment="1">
      <alignment horizontal="center" vertical="center"/>
    </xf>
    <xf numFmtId="0" fontId="44" fillId="0" borderId="47" xfId="2" applyFont="1" applyBorder="1" applyAlignment="1">
      <alignment horizontal="center" vertical="center"/>
    </xf>
    <xf numFmtId="173" fontId="44" fillId="0" borderId="47" xfId="2" applyNumberFormat="1" applyFont="1" applyBorder="1" applyAlignment="1">
      <alignment horizontal="center" vertical="center"/>
    </xf>
    <xf numFmtId="0" fontId="44" fillId="0" borderId="46" xfId="2" applyFont="1" applyBorder="1" applyAlignment="1">
      <alignment horizontal="center" vertical="center"/>
    </xf>
    <xf numFmtId="173" fontId="44" fillId="0" borderId="46" xfId="2" applyNumberFormat="1" applyFont="1" applyBorder="1" applyAlignment="1">
      <alignment horizontal="center" vertical="center"/>
    </xf>
    <xf numFmtId="0" fontId="44" fillId="0" borderId="42" xfId="2" applyFont="1" applyBorder="1" applyAlignment="1">
      <alignment horizontal="center" vertical="center"/>
    </xf>
    <xf numFmtId="0" fontId="44" fillId="0" borderId="44" xfId="2" applyFont="1" applyBorder="1" applyAlignment="1">
      <alignment horizontal="left" vertical="top" wrapText="1"/>
    </xf>
    <xf numFmtId="14" fontId="44" fillId="0" borderId="42" xfId="2" applyNumberFormat="1" applyFont="1" applyBorder="1" applyAlignment="1">
      <alignment horizontal="center" vertical="center"/>
    </xf>
    <xf numFmtId="173" fontId="44" fillId="0" borderId="42" xfId="2" applyNumberFormat="1" applyFont="1" applyBorder="1" applyAlignment="1">
      <alignment horizontal="center" vertical="center"/>
    </xf>
    <xf numFmtId="173" fontId="44" fillId="0" borderId="48" xfId="2" applyNumberFormat="1" applyFont="1" applyBorder="1" applyAlignment="1">
      <alignment horizontal="center" vertical="center"/>
    </xf>
    <xf numFmtId="0" fontId="44" fillId="0" borderId="49" xfId="2" applyFont="1" applyBorder="1" applyAlignment="1">
      <alignment horizontal="left" vertical="top" wrapText="1"/>
    </xf>
    <xf numFmtId="0" fontId="44" fillId="0" borderId="43" xfId="2" applyFont="1" applyBorder="1" applyAlignment="1">
      <alignment horizontal="left" vertical="top" wrapText="1"/>
    </xf>
    <xf numFmtId="14" fontId="44" fillId="0" borderId="45" xfId="2" applyNumberFormat="1" applyFont="1" applyBorder="1" applyAlignment="1">
      <alignment horizontal="center" vertical="center"/>
    </xf>
    <xf numFmtId="173" fontId="44" fillId="0" borderId="50" xfId="2" applyNumberFormat="1" applyFont="1" applyBorder="1" applyAlignment="1">
      <alignment horizontal="center" vertical="center"/>
    </xf>
    <xf numFmtId="0" fontId="44" fillId="7" borderId="51" xfId="0" applyFont="1" applyFill="1" applyBorder="1" applyAlignment="1">
      <alignment horizontal="center" vertical="top" wrapText="1"/>
    </xf>
    <xf numFmtId="0" fontId="44" fillId="0" borderId="42" xfId="2" applyFont="1" applyBorder="1" applyAlignment="1">
      <alignment horizontal="left" vertical="top" wrapText="1"/>
    </xf>
    <xf numFmtId="14" fontId="44" fillId="0" borderId="50" xfId="2" applyNumberFormat="1" applyFont="1" applyBorder="1" applyAlignment="1">
      <alignment horizontal="center" vertical="center"/>
    </xf>
    <xf numFmtId="0" fontId="44" fillId="0" borderId="52" xfId="2" applyFont="1" applyBorder="1" applyAlignment="1">
      <alignment horizontal="center" vertical="center"/>
    </xf>
    <xf numFmtId="0" fontId="44" fillId="0" borderId="14" xfId="2" applyFont="1" applyAlignment="1">
      <alignment horizontal="left" vertical="top" wrapText="1"/>
    </xf>
    <xf numFmtId="14" fontId="44" fillId="0" borderId="14" xfId="2" applyNumberFormat="1" applyFont="1" applyAlignment="1">
      <alignment horizontal="center" vertical="center"/>
    </xf>
    <xf numFmtId="0" fontId="44" fillId="0" borderId="48" xfId="2" applyFont="1" applyBorder="1" applyAlignment="1">
      <alignment horizontal="center" vertical="center"/>
    </xf>
    <xf numFmtId="14" fontId="44" fillId="0" borderId="47" xfId="2" applyNumberFormat="1" applyFont="1" applyBorder="1" applyAlignment="1">
      <alignment horizontal="center" vertical="center"/>
    </xf>
    <xf numFmtId="173" fontId="44" fillId="6" borderId="42" xfId="2" applyNumberFormat="1" applyFont="1" applyFill="1" applyBorder="1" applyAlignment="1"/>
    <xf numFmtId="0" fontId="44" fillId="6" borderId="42" xfId="2" applyFont="1" applyFill="1" applyBorder="1" applyAlignment="1"/>
    <xf numFmtId="0" fontId="44" fillId="6" borderId="42" xfId="2" applyFont="1" applyFill="1" applyBorder="1" applyAlignment="1">
      <alignment horizontal="center"/>
    </xf>
    <xf numFmtId="177" fontId="43" fillId="0" borderId="14" xfId="2" applyNumberFormat="1" applyFont="1" applyAlignment="1"/>
    <xf numFmtId="173" fontId="43" fillId="0" borderId="14" xfId="2" applyNumberFormat="1" applyFont="1" applyAlignment="1"/>
    <xf numFmtId="0" fontId="39" fillId="0" borderId="0" xfId="0" applyFont="1"/>
    <xf numFmtId="0" fontId="45" fillId="0" borderId="0" xfId="0" applyFont="1" applyAlignment="1">
      <alignment vertical="top"/>
    </xf>
    <xf numFmtId="0" fontId="40" fillId="0" borderId="0" xfId="0" applyFont="1"/>
    <xf numFmtId="0" fontId="45" fillId="0" borderId="0" xfId="0" applyFont="1"/>
    <xf numFmtId="0" fontId="6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/>
    <xf numFmtId="0" fontId="10" fillId="0" borderId="4" xfId="0" applyFont="1" applyBorder="1"/>
    <xf numFmtId="0" fontId="10" fillId="0" borderId="17" xfId="0" applyFont="1" applyBorder="1"/>
    <xf numFmtId="0" fontId="10" fillId="0" borderId="13" xfId="0" applyFont="1" applyBorder="1"/>
    <xf numFmtId="0" fontId="10" fillId="0" borderId="20" xfId="0" applyFont="1" applyBorder="1"/>
    <xf numFmtId="0" fontId="10" fillId="0" borderId="12" xfId="0" applyFont="1" applyBorder="1"/>
    <xf numFmtId="0" fontId="13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horizontal="center" vertical="center"/>
    </xf>
    <xf numFmtId="0" fontId="10" fillId="0" borderId="6" xfId="0" applyFont="1" applyBorder="1"/>
    <xf numFmtId="0" fontId="27" fillId="0" borderId="19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top" wrapText="1"/>
    </xf>
    <xf numFmtId="14" fontId="19" fillId="0" borderId="1" xfId="0" applyNumberFormat="1" applyFont="1" applyBorder="1" applyAlignment="1">
      <alignment horizontal="center" vertical="center"/>
    </xf>
    <xf numFmtId="14" fontId="19" fillId="0" borderId="1" xfId="0" quotePrefix="1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3" fontId="27" fillId="0" borderId="1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0" fillId="0" borderId="27" xfId="0" applyFont="1" applyBorder="1"/>
    <xf numFmtId="0" fontId="10" fillId="0" borderId="21" xfId="0" applyFont="1" applyBorder="1"/>
    <xf numFmtId="0" fontId="17" fillId="2" borderId="8" xfId="0" applyFont="1" applyFill="1" applyBorder="1" applyAlignment="1">
      <alignment horizontal="center" vertical="center"/>
    </xf>
    <xf numFmtId="173" fontId="27" fillId="0" borderId="1" xfId="0" quotePrefix="1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14" fontId="27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173" fontId="27" fillId="0" borderId="18" xfId="0" applyNumberFormat="1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/>
    </xf>
    <xf numFmtId="0" fontId="10" fillId="0" borderId="23" xfId="0" applyFont="1" applyBorder="1"/>
    <xf numFmtId="0" fontId="10" fillId="0" borderId="24" xfId="0" applyFont="1" applyBorder="1"/>
    <xf numFmtId="0" fontId="17" fillId="2" borderId="7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14" fontId="44" fillId="0" borderId="43" xfId="2" applyNumberFormat="1" applyFont="1" applyBorder="1" applyAlignment="1">
      <alignment horizontal="center" vertical="center"/>
    </xf>
    <xf numFmtId="14" fontId="44" fillId="0" borderId="47" xfId="2" applyNumberFormat="1" applyFont="1" applyBorder="1" applyAlignment="1">
      <alignment horizontal="center" vertical="center"/>
    </xf>
    <xf numFmtId="0" fontId="44" fillId="6" borderId="44" xfId="2" applyFont="1" applyFill="1" applyBorder="1" applyAlignment="1">
      <alignment horizontal="center"/>
    </xf>
    <xf numFmtId="0" fontId="44" fillId="6" borderId="45" xfId="2" applyFont="1" applyFill="1" applyBorder="1" applyAlignment="1">
      <alignment horizontal="center"/>
    </xf>
    <xf numFmtId="0" fontId="44" fillId="6" borderId="50" xfId="2" applyFont="1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21" fillId="0" borderId="41" xfId="0" applyFont="1" applyBorder="1" applyAlignment="1">
      <alignment horizontal="center" wrapText="1"/>
    </xf>
    <xf numFmtId="0" fontId="10" fillId="0" borderId="41" xfId="0" applyFont="1" applyBorder="1"/>
    <xf numFmtId="0" fontId="40" fillId="0" borderId="0" xfId="0" applyFont="1" applyAlignment="1">
      <alignment horizontal="center" vertical="center"/>
    </xf>
    <xf numFmtId="0" fontId="44" fillId="0" borderId="43" xfId="2" applyFont="1" applyBorder="1" applyAlignment="1">
      <alignment horizontal="left" vertical="top" wrapText="1"/>
    </xf>
    <xf numFmtId="0" fontId="44" fillId="0" borderId="47" xfId="2" applyFont="1" applyBorder="1" applyAlignment="1">
      <alignment horizontal="left" vertical="top" wrapText="1"/>
    </xf>
    <xf numFmtId="0" fontId="44" fillId="0" borderId="43" xfId="2" applyFont="1" applyBorder="1" applyAlignment="1">
      <alignment horizontal="center" vertical="center"/>
    </xf>
    <xf numFmtId="0" fontId="44" fillId="0" borderId="47" xfId="2" applyFont="1" applyBorder="1" applyAlignment="1">
      <alignment horizontal="center" vertical="center"/>
    </xf>
    <xf numFmtId="173" fontId="44" fillId="0" borderId="43" xfId="2" applyNumberFormat="1" applyFont="1" applyBorder="1" applyAlignment="1">
      <alignment horizontal="center" vertical="center"/>
    </xf>
    <xf numFmtId="173" fontId="44" fillId="0" borderId="47" xfId="2" applyNumberFormat="1" applyFont="1" applyBorder="1" applyAlignment="1">
      <alignment horizontal="center" vertical="center"/>
    </xf>
    <xf numFmtId="173" fontId="44" fillId="0" borderId="42" xfId="2" applyNumberFormat="1" applyFont="1" applyBorder="1">
      <alignment vertical="center"/>
    </xf>
    <xf numFmtId="0" fontId="41" fillId="0" borderId="0" xfId="0" applyFont="1" applyAlignment="1">
      <alignment horizontal="center" vertical="center"/>
    </xf>
    <xf numFmtId="14" fontId="44" fillId="0" borderId="46" xfId="2" applyNumberFormat="1" applyFont="1" applyBorder="1" applyAlignment="1">
      <alignment horizontal="center" vertical="center"/>
    </xf>
    <xf numFmtId="0" fontId="44" fillId="0" borderId="43" xfId="2" applyFont="1" applyBorder="1" applyAlignment="1">
      <alignment horizontal="left" vertical="center" wrapText="1"/>
    </xf>
    <xf numFmtId="0" fontId="44" fillId="0" borderId="47" xfId="2" applyFont="1" applyBorder="1" applyAlignment="1">
      <alignment horizontal="left" vertical="center" wrapText="1"/>
    </xf>
    <xf numFmtId="0" fontId="44" fillId="0" borderId="46" xfId="2" applyFont="1" applyBorder="1" applyAlignment="1">
      <alignment horizontal="left" vertical="center" wrapText="1"/>
    </xf>
    <xf numFmtId="173" fontId="44" fillId="0" borderId="46" xfId="2" applyNumberFormat="1" applyFont="1" applyBorder="1" applyAlignment="1">
      <alignment horizontal="center" vertical="center"/>
    </xf>
    <xf numFmtId="0" fontId="44" fillId="0" borderId="46" xfId="2" applyFont="1" applyBorder="1" applyAlignment="1">
      <alignment horizontal="left" vertical="top" wrapText="1"/>
    </xf>
    <xf numFmtId="173" fontId="44" fillId="0" borderId="47" xfId="2" applyNumberFormat="1" applyFont="1" applyBorder="1">
      <alignment vertical="center"/>
    </xf>
    <xf numFmtId="0" fontId="44" fillId="4" borderId="42" xfId="2" applyFont="1" applyFill="1" applyBorder="1" applyAlignment="1">
      <alignment horizontal="center" vertical="center"/>
    </xf>
    <xf numFmtId="0" fontId="44" fillId="4" borderId="44" xfId="2" applyFont="1" applyFill="1" applyBorder="1" applyAlignment="1">
      <alignment horizontal="center"/>
    </xf>
    <xf numFmtId="0" fontId="44" fillId="4" borderId="45" xfId="2" applyFont="1" applyFill="1" applyBorder="1" applyAlignment="1">
      <alignment horizontal="center"/>
    </xf>
    <xf numFmtId="0" fontId="44" fillId="4" borderId="43" xfId="2" applyFont="1" applyFill="1" applyBorder="1" applyAlignment="1">
      <alignment horizontal="center" vertical="center" wrapText="1"/>
    </xf>
    <xf numFmtId="0" fontId="44" fillId="4" borderId="46" xfId="2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10" fillId="0" borderId="39" xfId="0" applyFont="1" applyBorder="1"/>
    <xf numFmtId="0" fontId="21" fillId="0" borderId="0" xfId="0" applyFont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0" fillId="0" borderId="31" xfId="0" applyFont="1" applyBorder="1"/>
    <xf numFmtId="0" fontId="10" fillId="0" borderId="32" xfId="0" applyFont="1" applyBorder="1"/>
    <xf numFmtId="0" fontId="18" fillId="0" borderId="33" xfId="0" applyFont="1" applyBorder="1" applyAlignment="1">
      <alignment horizontal="center" vertical="center" wrapText="1"/>
    </xf>
    <xf numFmtId="0" fontId="10" fillId="0" borderId="36" xfId="0" applyFont="1" applyBorder="1"/>
    <xf numFmtId="0" fontId="18" fillId="0" borderId="34" xfId="0" applyFont="1" applyBorder="1" applyAlignment="1">
      <alignment horizontal="center" vertical="center" wrapText="1"/>
    </xf>
    <xf numFmtId="0" fontId="10" fillId="0" borderId="35" xfId="0" applyFont="1" applyBorder="1"/>
  </cellXfs>
  <cellStyles count="3">
    <cellStyle name="Comma" xfId="1" builtinId="3"/>
    <cellStyle name="Normal" xfId="0" builtinId="0"/>
    <cellStyle name="Normal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5</xdr:row>
      <xdr:rowOff>95250</xdr:rowOff>
    </xdr:from>
    <xdr:ext cx="11715750" cy="9525"/>
    <xdr:cxnSp macro="">
      <xdr:nvCxnSpPr>
        <xdr:cNvPr id="7" name="Straight Arrow Connector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9525" y="1295400"/>
          <a:ext cx="11715750" cy="9525"/>
        </a:xfrm>
        <a:prstGeom prst="straightConnector1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cxnSp>
    <xdr:clientData fLocksWithSheet="0"/>
  </xdr:oneCellAnchor>
  <xdr:oneCellAnchor>
    <xdr:from>
      <xdr:col>1</xdr:col>
      <xdr:colOff>57150</xdr:colOff>
      <xdr:row>0</xdr:row>
      <xdr:rowOff>180975</xdr:rowOff>
    </xdr:from>
    <xdr:ext cx="1504950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809625</xdr:colOff>
      <xdr:row>0</xdr:row>
      <xdr:rowOff>133350</xdr:rowOff>
    </xdr:from>
    <xdr:ext cx="1162050" cy="1076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114300</xdr:rowOff>
    </xdr:from>
    <xdr:ext cx="1485900" cy="2190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63871" y="122903"/>
          <a:ext cx="1489280" cy="334809"/>
        </a:xfrm>
        <a:prstGeom prst="rect">
          <a:avLst/>
        </a:prstGeom>
        <a:solidFill>
          <a:schemeClr val="bg2">
            <a:lumMod val="90000"/>
          </a:schemeClr>
        </a:solidFill>
        <a:ln w="12700" cap="flat" cmpd="sng" algn="ctr">
          <a:solidFill>
            <a:schemeClr val="accent3"/>
          </a:solidFill>
          <a:prstDash val="solid"/>
          <a:miter lim="800000"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vl="0" algn="l"/>
          <a:r>
            <a:rPr lang="en-US" sz="1100"/>
            <a:t>FORMULIR 2 (F2) :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ec.samarindautara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/>
  </sheetViews>
  <sheetFormatPr defaultColWidth="14.42578125" defaultRowHeight="15" customHeight="1"/>
  <cols>
    <col min="1" max="1" width="6.42578125" customWidth="1"/>
    <col min="2" max="2" width="25" customWidth="1"/>
    <col min="3" max="3" width="21.5703125" customWidth="1"/>
    <col min="4" max="4" width="19.28515625" customWidth="1"/>
    <col min="5" max="5" width="23.85546875" customWidth="1"/>
    <col min="6" max="6" width="27.28515625" customWidth="1"/>
    <col min="7" max="7" width="20.28515625" customWidth="1"/>
    <col min="8" max="8" width="32.140625" customWidth="1"/>
    <col min="9" max="11" width="9.140625" customWidth="1"/>
  </cols>
  <sheetData>
    <row r="1" spans="1:11" ht="15.75">
      <c r="A1" s="1"/>
      <c r="B1" s="2"/>
      <c r="C1" s="2"/>
      <c r="D1" s="2"/>
      <c r="E1" s="2"/>
      <c r="F1" s="2"/>
      <c r="G1" s="3"/>
      <c r="H1" s="3"/>
      <c r="I1" s="2"/>
      <c r="J1" s="2"/>
      <c r="K1" s="2"/>
    </row>
    <row r="2" spans="1:11" ht="23.25">
      <c r="A2" s="136" t="s">
        <v>0</v>
      </c>
      <c r="B2" s="133"/>
      <c r="C2" s="133"/>
      <c r="D2" s="133"/>
      <c r="E2" s="133"/>
      <c r="F2" s="133"/>
      <c r="G2" s="133"/>
      <c r="H2" s="133"/>
      <c r="I2" s="2"/>
      <c r="J2" s="2"/>
      <c r="K2" s="2"/>
    </row>
    <row r="3" spans="1:11" ht="26.25">
      <c r="A3" s="137" t="s">
        <v>1</v>
      </c>
      <c r="B3" s="133"/>
      <c r="C3" s="133"/>
      <c r="D3" s="133"/>
      <c r="E3" s="133"/>
      <c r="F3" s="133"/>
      <c r="G3" s="133"/>
      <c r="H3" s="133"/>
      <c r="I3" s="2"/>
      <c r="J3" s="2"/>
      <c r="K3" s="2"/>
    </row>
    <row r="4" spans="1:11" ht="15.75">
      <c r="A4" s="138" t="s">
        <v>2</v>
      </c>
      <c r="B4" s="133"/>
      <c r="C4" s="133"/>
      <c r="D4" s="133"/>
      <c r="E4" s="133"/>
      <c r="F4" s="133"/>
      <c r="G4" s="133"/>
      <c r="H4" s="133"/>
      <c r="I4" s="2"/>
      <c r="J4" s="2"/>
      <c r="K4" s="2"/>
    </row>
    <row r="5" spans="1:11" ht="15.75">
      <c r="A5" s="139" t="s">
        <v>3</v>
      </c>
      <c r="B5" s="133"/>
      <c r="C5" s="133"/>
      <c r="D5" s="133"/>
      <c r="E5" s="133"/>
      <c r="F5" s="133"/>
      <c r="G5" s="133"/>
      <c r="H5" s="133"/>
      <c r="I5" s="2"/>
      <c r="J5" s="2"/>
      <c r="K5" s="2"/>
    </row>
    <row r="6" spans="1:11" ht="15.75">
      <c r="A6" s="4"/>
      <c r="B6" s="5"/>
      <c r="C6" s="5"/>
      <c r="D6" s="5"/>
      <c r="E6" s="5"/>
      <c r="F6" s="6"/>
      <c r="G6" s="7"/>
      <c r="H6" s="7"/>
      <c r="I6" s="2"/>
      <c r="J6" s="2"/>
      <c r="K6" s="2"/>
    </row>
    <row r="7" spans="1:11" ht="15.75">
      <c r="A7" s="1"/>
      <c r="B7" s="2"/>
      <c r="C7" s="2"/>
      <c r="D7" s="2"/>
      <c r="E7" s="2"/>
      <c r="F7" s="2"/>
      <c r="G7" s="3"/>
      <c r="H7" s="3"/>
      <c r="I7" s="2"/>
      <c r="J7" s="2"/>
      <c r="K7" s="2"/>
    </row>
    <row r="8" spans="1:11" ht="15.75">
      <c r="A8" s="1"/>
      <c r="B8" s="2"/>
      <c r="C8" s="2"/>
      <c r="D8" s="8"/>
      <c r="E8" s="8"/>
      <c r="F8" s="8"/>
      <c r="G8" s="3"/>
      <c r="H8" s="3"/>
      <c r="I8" s="2"/>
      <c r="J8" s="2"/>
      <c r="K8" s="2"/>
    </row>
    <row r="9" spans="1:11" ht="15.75">
      <c r="A9" s="1"/>
      <c r="B9" s="2"/>
      <c r="C9" s="2"/>
      <c r="D9" s="8"/>
      <c r="E9" s="8"/>
      <c r="F9" s="8"/>
      <c r="G9" s="3"/>
      <c r="H9" s="3"/>
      <c r="I9" s="2"/>
      <c r="J9" s="2"/>
      <c r="K9" s="2"/>
    </row>
    <row r="10" spans="1:11" ht="15.75">
      <c r="A10" s="1"/>
      <c r="B10" s="2"/>
      <c r="C10" s="2"/>
      <c r="D10" s="8"/>
      <c r="E10" s="8"/>
      <c r="F10" s="132" t="s">
        <v>4</v>
      </c>
      <c r="G10" s="133"/>
      <c r="H10" s="133"/>
      <c r="I10" s="2"/>
      <c r="J10" s="2"/>
      <c r="K10" s="2"/>
    </row>
    <row r="11" spans="1:11" ht="15.75">
      <c r="A11" s="1"/>
      <c r="B11" s="2"/>
      <c r="C11" s="2"/>
      <c r="D11" s="8"/>
      <c r="E11" s="8"/>
      <c r="F11" s="132" t="s">
        <v>5</v>
      </c>
      <c r="G11" s="133"/>
      <c r="H11" s="133"/>
      <c r="I11" s="2"/>
      <c r="J11" s="2"/>
      <c r="K11" s="2"/>
    </row>
    <row r="12" spans="1:11" ht="15.75">
      <c r="A12" s="1"/>
      <c r="B12" s="2"/>
      <c r="C12" s="2"/>
      <c r="D12" s="8"/>
      <c r="E12" s="8"/>
      <c r="F12" s="9"/>
      <c r="G12" s="9"/>
      <c r="H12" s="9"/>
      <c r="I12" s="2"/>
      <c r="J12" s="2"/>
      <c r="K12" s="2"/>
    </row>
    <row r="13" spans="1:11" ht="15.75">
      <c r="A13" s="1"/>
      <c r="B13" s="2"/>
      <c r="C13" s="2"/>
      <c r="D13" s="8"/>
      <c r="E13" s="8"/>
      <c r="F13" s="9"/>
      <c r="G13" s="9"/>
      <c r="H13" s="9"/>
      <c r="I13" s="2"/>
      <c r="J13" s="2"/>
      <c r="K13" s="2"/>
    </row>
    <row r="14" spans="1:11" ht="15.75">
      <c r="A14" s="1"/>
      <c r="B14" s="2"/>
      <c r="C14" s="2"/>
      <c r="D14" s="8"/>
      <c r="E14" s="8"/>
      <c r="F14" s="9"/>
      <c r="G14" s="9"/>
      <c r="H14" s="9"/>
      <c r="I14" s="2"/>
      <c r="J14" s="2"/>
      <c r="K14" s="2"/>
    </row>
    <row r="15" spans="1:11" ht="15.75">
      <c r="A15" s="1"/>
      <c r="B15" s="2"/>
      <c r="C15" s="2"/>
      <c r="D15" s="8"/>
      <c r="E15" s="8"/>
      <c r="F15" s="9"/>
      <c r="G15" s="9"/>
      <c r="H15" s="9"/>
      <c r="I15" s="2"/>
      <c r="J15" s="2"/>
      <c r="K15" s="2"/>
    </row>
    <row r="16" spans="1:11" ht="15.75">
      <c r="A16" s="1"/>
      <c r="B16" s="2"/>
      <c r="C16" s="2"/>
      <c r="D16" s="8"/>
      <c r="E16" s="8"/>
      <c r="F16" s="9"/>
      <c r="G16" s="9"/>
      <c r="H16" s="9"/>
      <c r="I16" s="2"/>
      <c r="J16" s="2"/>
      <c r="K16" s="2"/>
    </row>
    <row r="17" spans="1:11" ht="15.75">
      <c r="A17" s="1"/>
      <c r="B17" s="2"/>
      <c r="C17" s="2"/>
      <c r="D17" s="8"/>
      <c r="E17" s="8"/>
      <c r="F17" s="134" t="s">
        <v>6</v>
      </c>
      <c r="G17" s="133"/>
      <c r="H17" s="133"/>
      <c r="I17" s="2"/>
      <c r="J17" s="2"/>
      <c r="K17" s="2"/>
    </row>
    <row r="18" spans="1:11" ht="15.75">
      <c r="A18" s="1"/>
      <c r="B18" s="2"/>
      <c r="C18" s="2"/>
      <c r="D18" s="2"/>
      <c r="E18" s="2"/>
      <c r="F18" s="135" t="s">
        <v>7</v>
      </c>
      <c r="G18" s="133"/>
      <c r="H18" s="133"/>
      <c r="I18" s="2"/>
      <c r="J18" s="2"/>
      <c r="K18" s="2"/>
    </row>
    <row r="19" spans="1:11" ht="15.75">
      <c r="A19" s="1"/>
      <c r="B19" s="2"/>
      <c r="C19" s="2"/>
      <c r="D19" s="2"/>
      <c r="E19" s="2"/>
      <c r="F19" s="2"/>
      <c r="G19" s="3"/>
      <c r="H19" s="3"/>
      <c r="I19" s="2"/>
      <c r="J19" s="2"/>
      <c r="K19" s="2"/>
    </row>
    <row r="20" spans="1:11" ht="15.75">
      <c r="A20" s="1"/>
      <c r="B20" s="2"/>
      <c r="C20" s="2"/>
      <c r="D20" s="2"/>
      <c r="E20" s="2"/>
      <c r="F20" s="2"/>
      <c r="G20" s="3"/>
      <c r="H20" s="3"/>
      <c r="I20" s="2"/>
      <c r="J20" s="2"/>
      <c r="K20" s="2"/>
    </row>
    <row r="21" spans="1:11" ht="15.75" customHeight="1">
      <c r="A21" s="1"/>
      <c r="B21" s="2"/>
      <c r="C21" s="2"/>
      <c r="D21" s="2"/>
      <c r="E21" s="2"/>
      <c r="F21" s="2"/>
      <c r="G21" s="3"/>
      <c r="H21" s="3"/>
      <c r="I21" s="2"/>
      <c r="J21" s="2"/>
      <c r="K21" s="2"/>
    </row>
    <row r="22" spans="1:11" ht="15.75" customHeight="1">
      <c r="A22" s="1"/>
      <c r="B22" s="2"/>
      <c r="C22" s="2"/>
      <c r="D22" s="2"/>
      <c r="E22" s="2"/>
      <c r="F22" s="2"/>
      <c r="G22" s="3"/>
      <c r="H22" s="3"/>
      <c r="I22" s="2"/>
      <c r="J22" s="2"/>
      <c r="K22" s="2"/>
    </row>
    <row r="23" spans="1:11" ht="15.75" customHeight="1">
      <c r="A23" s="1"/>
      <c r="B23" s="2"/>
      <c r="C23" s="2"/>
      <c r="D23" s="2"/>
      <c r="E23" s="2"/>
      <c r="F23" s="2"/>
      <c r="G23" s="3"/>
      <c r="H23" s="3"/>
      <c r="I23" s="2"/>
      <c r="J23" s="2"/>
      <c r="K23" s="2"/>
    </row>
    <row r="24" spans="1:11" ht="15.75" customHeight="1">
      <c r="A24" s="1"/>
      <c r="B24" s="2"/>
      <c r="C24" s="2"/>
      <c r="D24" s="2"/>
      <c r="E24" s="2"/>
      <c r="F24" s="2"/>
      <c r="G24" s="3"/>
      <c r="H24" s="3"/>
      <c r="I24" s="2"/>
      <c r="J24" s="2"/>
      <c r="K24" s="2"/>
    </row>
    <row r="25" spans="1:11" ht="15.75" customHeight="1">
      <c r="A25" s="1"/>
      <c r="B25" s="2"/>
      <c r="C25" s="2"/>
      <c r="D25" s="2"/>
      <c r="E25" s="2"/>
      <c r="F25" s="2"/>
      <c r="G25" s="3"/>
      <c r="H25" s="3"/>
      <c r="I25" s="2"/>
      <c r="J25" s="2"/>
      <c r="K25" s="2"/>
    </row>
    <row r="26" spans="1:11" ht="15.75" customHeight="1">
      <c r="A26" s="1"/>
      <c r="B26" s="2"/>
      <c r="C26" s="2"/>
      <c r="D26" s="2"/>
      <c r="E26" s="2"/>
      <c r="F26" s="2"/>
      <c r="G26" s="3"/>
      <c r="H26" s="3"/>
      <c r="I26" s="2"/>
      <c r="J26" s="2"/>
      <c r="K26" s="2"/>
    </row>
    <row r="27" spans="1:11" ht="15.75" customHeight="1">
      <c r="A27" s="1"/>
      <c r="B27" s="2"/>
      <c r="C27" s="2"/>
      <c r="D27" s="2"/>
      <c r="E27" s="2"/>
      <c r="F27" s="2"/>
      <c r="G27" s="3"/>
      <c r="H27" s="3"/>
      <c r="I27" s="2"/>
      <c r="J27" s="2"/>
      <c r="K27" s="2"/>
    </row>
    <row r="28" spans="1:11" ht="15.75" customHeight="1">
      <c r="A28" s="1"/>
      <c r="B28" s="2"/>
      <c r="C28" s="2"/>
      <c r="D28" s="2"/>
      <c r="E28" s="2"/>
      <c r="F28" s="2"/>
      <c r="G28" s="3"/>
      <c r="H28" s="3"/>
      <c r="I28" s="2"/>
      <c r="J28" s="2"/>
      <c r="K28" s="2"/>
    </row>
    <row r="29" spans="1:11" ht="15.75" customHeight="1">
      <c r="A29" s="1"/>
      <c r="B29" s="2"/>
      <c r="C29" s="2"/>
      <c r="D29" s="2"/>
      <c r="E29" s="2"/>
      <c r="F29" s="2"/>
      <c r="G29" s="3"/>
      <c r="H29" s="3"/>
      <c r="I29" s="2"/>
      <c r="J29" s="2"/>
      <c r="K29" s="2"/>
    </row>
    <row r="30" spans="1:11" ht="15.75" customHeight="1">
      <c r="A30" s="1"/>
      <c r="B30" s="2"/>
      <c r="C30" s="2"/>
      <c r="D30" s="2"/>
      <c r="E30" s="2"/>
      <c r="F30" s="2"/>
      <c r="G30" s="3"/>
      <c r="H30" s="3"/>
      <c r="I30" s="2"/>
      <c r="J30" s="2"/>
      <c r="K30" s="2"/>
    </row>
    <row r="31" spans="1:11" ht="15.75" customHeight="1">
      <c r="A31" s="1"/>
      <c r="B31" s="2"/>
      <c r="C31" s="2"/>
      <c r="D31" s="2"/>
      <c r="E31" s="2"/>
      <c r="F31" s="2"/>
      <c r="G31" s="3"/>
      <c r="H31" s="3"/>
      <c r="I31" s="2"/>
      <c r="J31" s="2"/>
      <c r="K31" s="2"/>
    </row>
    <row r="32" spans="1:11" ht="15.75" customHeight="1">
      <c r="A32" s="1"/>
      <c r="B32" s="2"/>
      <c r="C32" s="2"/>
      <c r="D32" s="2"/>
      <c r="E32" s="2"/>
      <c r="F32" s="2"/>
      <c r="G32" s="3"/>
      <c r="H32" s="3"/>
      <c r="I32" s="2"/>
      <c r="J32" s="2"/>
      <c r="K32" s="2"/>
    </row>
    <row r="33" spans="1:11" ht="15.75" customHeight="1">
      <c r="A33" s="1"/>
      <c r="B33" s="2"/>
      <c r="C33" s="2"/>
      <c r="D33" s="2"/>
      <c r="E33" s="2"/>
      <c r="F33" s="2"/>
      <c r="G33" s="3"/>
      <c r="H33" s="3"/>
      <c r="I33" s="2"/>
      <c r="J33" s="2"/>
      <c r="K33" s="2"/>
    </row>
    <row r="34" spans="1:11" ht="15.75" customHeight="1">
      <c r="A34" s="1"/>
      <c r="B34" s="2"/>
      <c r="C34" s="2"/>
      <c r="D34" s="2"/>
      <c r="E34" s="2"/>
      <c r="F34" s="2"/>
      <c r="G34" s="3"/>
      <c r="H34" s="3"/>
      <c r="I34" s="2"/>
      <c r="J34" s="2"/>
      <c r="K34" s="2"/>
    </row>
    <row r="35" spans="1:11" ht="15.75" customHeight="1">
      <c r="A35" s="1"/>
      <c r="B35" s="2"/>
      <c r="C35" s="2"/>
      <c r="D35" s="2"/>
      <c r="E35" s="2"/>
      <c r="F35" s="2"/>
      <c r="G35" s="3"/>
      <c r="H35" s="3"/>
      <c r="I35" s="2"/>
      <c r="J35" s="2"/>
      <c r="K35" s="2"/>
    </row>
    <row r="36" spans="1:11" ht="15.75" customHeight="1">
      <c r="A36" s="1"/>
      <c r="B36" s="2"/>
      <c r="C36" s="2"/>
      <c r="D36" s="2"/>
      <c r="E36" s="2"/>
      <c r="F36" s="2"/>
      <c r="G36" s="3"/>
      <c r="H36" s="3"/>
      <c r="I36" s="2"/>
      <c r="J36" s="2"/>
      <c r="K36" s="2"/>
    </row>
    <row r="37" spans="1:11" ht="15.75" customHeight="1">
      <c r="A37" s="1"/>
      <c r="B37" s="2"/>
      <c r="C37" s="2"/>
      <c r="D37" s="2"/>
      <c r="E37" s="2"/>
      <c r="F37" s="2"/>
      <c r="G37" s="3"/>
      <c r="H37" s="3"/>
      <c r="I37" s="2"/>
      <c r="J37" s="2"/>
      <c r="K37" s="2"/>
    </row>
    <row r="38" spans="1:11" ht="15.75" customHeight="1">
      <c r="A38" s="1"/>
      <c r="B38" s="2"/>
      <c r="C38" s="2"/>
      <c r="D38" s="2"/>
      <c r="E38" s="2"/>
      <c r="F38" s="2"/>
      <c r="G38" s="3"/>
      <c r="H38" s="3"/>
      <c r="I38" s="2"/>
      <c r="J38" s="2"/>
      <c r="K38" s="2"/>
    </row>
    <row r="39" spans="1:11" ht="15.75" customHeight="1">
      <c r="A39" s="1"/>
      <c r="B39" s="2"/>
      <c r="C39" s="2"/>
      <c r="D39" s="2"/>
      <c r="E39" s="2"/>
      <c r="F39" s="2"/>
      <c r="G39" s="3"/>
      <c r="H39" s="3"/>
      <c r="I39" s="2"/>
      <c r="J39" s="2"/>
      <c r="K39" s="2"/>
    </row>
    <row r="40" spans="1:11" ht="15.75" customHeight="1">
      <c r="A40" s="1"/>
      <c r="B40" s="2"/>
      <c r="C40" s="2"/>
      <c r="D40" s="2"/>
      <c r="E40" s="2"/>
      <c r="F40" s="2"/>
      <c r="G40" s="3"/>
      <c r="H40" s="3"/>
      <c r="I40" s="2"/>
      <c r="J40" s="2"/>
      <c r="K40" s="2"/>
    </row>
    <row r="41" spans="1:11" ht="15.75" customHeight="1">
      <c r="A41" s="1"/>
      <c r="B41" s="2"/>
      <c r="C41" s="2"/>
      <c r="D41" s="2"/>
      <c r="E41" s="2"/>
      <c r="F41" s="2"/>
      <c r="G41" s="3"/>
      <c r="H41" s="3"/>
      <c r="I41" s="2"/>
      <c r="J41" s="2"/>
      <c r="K41" s="2"/>
    </row>
    <row r="42" spans="1:11" ht="15.75" customHeight="1">
      <c r="A42" s="1"/>
      <c r="B42" s="2"/>
      <c r="C42" s="2"/>
      <c r="D42" s="2"/>
      <c r="E42" s="2"/>
      <c r="F42" s="2"/>
      <c r="G42" s="3"/>
      <c r="H42" s="3"/>
      <c r="I42" s="2"/>
      <c r="J42" s="2"/>
      <c r="K42" s="2"/>
    </row>
    <row r="43" spans="1:11" ht="15.75" customHeight="1">
      <c r="A43" s="1"/>
      <c r="B43" s="2"/>
      <c r="C43" s="2"/>
      <c r="D43" s="2"/>
      <c r="E43" s="2"/>
      <c r="F43" s="2"/>
      <c r="G43" s="3"/>
      <c r="H43" s="3"/>
      <c r="I43" s="2"/>
      <c r="J43" s="2"/>
      <c r="K43" s="2"/>
    </row>
    <row r="44" spans="1:11" ht="15.75" customHeight="1">
      <c r="A44" s="1"/>
      <c r="B44" s="2"/>
      <c r="C44" s="2"/>
      <c r="D44" s="2"/>
      <c r="E44" s="2"/>
      <c r="F44" s="2"/>
      <c r="G44" s="3"/>
      <c r="H44" s="3"/>
      <c r="I44" s="2"/>
      <c r="J44" s="2"/>
      <c r="K44" s="2"/>
    </row>
    <row r="45" spans="1:11" ht="15.75" customHeight="1">
      <c r="A45" s="1"/>
      <c r="B45" s="2"/>
      <c r="C45" s="2"/>
      <c r="D45" s="2"/>
      <c r="E45" s="2"/>
      <c r="F45" s="2"/>
      <c r="G45" s="3"/>
      <c r="H45" s="3"/>
      <c r="I45" s="2"/>
      <c r="J45" s="2"/>
      <c r="K45" s="2"/>
    </row>
    <row r="46" spans="1:11" ht="15.75" customHeight="1">
      <c r="A46" s="1"/>
      <c r="B46" s="2"/>
      <c r="C46" s="2"/>
      <c r="D46" s="2"/>
      <c r="E46" s="2"/>
      <c r="F46" s="2"/>
      <c r="G46" s="3"/>
      <c r="H46" s="3"/>
      <c r="I46" s="2"/>
      <c r="J46" s="2"/>
      <c r="K46" s="2"/>
    </row>
    <row r="47" spans="1:11" ht="15.75" customHeight="1">
      <c r="A47" s="1"/>
      <c r="B47" s="2"/>
      <c r="C47" s="2"/>
      <c r="D47" s="2"/>
      <c r="E47" s="2"/>
      <c r="F47" s="2"/>
      <c r="G47" s="3"/>
      <c r="H47" s="3"/>
      <c r="I47" s="2"/>
      <c r="J47" s="2"/>
      <c r="K47" s="2"/>
    </row>
    <row r="48" spans="1:11" ht="15.75" customHeight="1">
      <c r="A48" s="1"/>
      <c r="B48" s="2"/>
      <c r="C48" s="2"/>
      <c r="D48" s="2"/>
      <c r="E48" s="2"/>
      <c r="F48" s="2"/>
      <c r="G48" s="3"/>
      <c r="H48" s="3"/>
      <c r="I48" s="2"/>
      <c r="J48" s="2"/>
      <c r="K48" s="2"/>
    </row>
    <row r="49" spans="1:11" ht="15.75" customHeight="1">
      <c r="A49" s="1"/>
      <c r="B49" s="2"/>
      <c r="C49" s="2"/>
      <c r="D49" s="2"/>
      <c r="E49" s="2"/>
      <c r="F49" s="2"/>
      <c r="G49" s="3"/>
      <c r="H49" s="3"/>
      <c r="I49" s="2"/>
      <c r="J49" s="2"/>
      <c r="K49" s="2"/>
    </row>
    <row r="50" spans="1:11" ht="15.75" customHeight="1">
      <c r="A50" s="1"/>
      <c r="B50" s="2"/>
      <c r="C50" s="2"/>
      <c r="D50" s="2"/>
      <c r="E50" s="2"/>
      <c r="F50" s="2"/>
      <c r="G50" s="3"/>
      <c r="H50" s="3"/>
      <c r="I50" s="2"/>
      <c r="J50" s="2"/>
      <c r="K50" s="2"/>
    </row>
    <row r="51" spans="1:11" ht="15.75" customHeight="1">
      <c r="A51" s="1"/>
      <c r="B51" s="2"/>
      <c r="C51" s="2"/>
      <c r="D51" s="2"/>
      <c r="E51" s="2"/>
      <c r="F51" s="2"/>
      <c r="G51" s="3"/>
      <c r="H51" s="3"/>
      <c r="I51" s="2"/>
      <c r="J51" s="2"/>
      <c r="K51" s="2"/>
    </row>
    <row r="52" spans="1:11" ht="15.75" customHeight="1">
      <c r="A52" s="1"/>
      <c r="B52" s="2"/>
      <c r="C52" s="2"/>
      <c r="D52" s="2"/>
      <c r="E52" s="2"/>
      <c r="F52" s="2"/>
      <c r="G52" s="3"/>
      <c r="H52" s="3"/>
      <c r="I52" s="2"/>
      <c r="J52" s="2"/>
      <c r="K52" s="2"/>
    </row>
    <row r="53" spans="1:11" ht="15.75" customHeight="1">
      <c r="A53" s="1"/>
      <c r="B53" s="2"/>
      <c r="C53" s="2"/>
      <c r="D53" s="2"/>
      <c r="E53" s="2"/>
      <c r="F53" s="2"/>
      <c r="G53" s="3"/>
      <c r="H53" s="3"/>
      <c r="I53" s="2"/>
      <c r="J53" s="2"/>
      <c r="K53" s="2"/>
    </row>
    <row r="54" spans="1:11" ht="15.75" customHeight="1">
      <c r="A54" s="1"/>
      <c r="B54" s="2"/>
      <c r="C54" s="2"/>
      <c r="D54" s="2"/>
      <c r="E54" s="2"/>
      <c r="F54" s="2"/>
      <c r="G54" s="3"/>
      <c r="H54" s="3"/>
      <c r="I54" s="2"/>
      <c r="J54" s="2"/>
      <c r="K54" s="2"/>
    </row>
    <row r="55" spans="1:11" ht="15.75" customHeight="1">
      <c r="A55" s="1"/>
      <c r="B55" s="2"/>
      <c r="C55" s="2"/>
      <c r="D55" s="2"/>
      <c r="E55" s="2"/>
      <c r="F55" s="2"/>
      <c r="G55" s="3"/>
      <c r="H55" s="3"/>
      <c r="I55" s="2"/>
      <c r="J55" s="2"/>
      <c r="K55" s="2"/>
    </row>
    <row r="56" spans="1:11" ht="15.75" customHeight="1">
      <c r="A56" s="1"/>
      <c r="B56" s="2"/>
      <c r="C56" s="2"/>
      <c r="D56" s="2"/>
      <c r="E56" s="2"/>
      <c r="F56" s="2"/>
      <c r="G56" s="3"/>
      <c r="H56" s="3"/>
      <c r="I56" s="2"/>
      <c r="J56" s="2"/>
      <c r="K56" s="2"/>
    </row>
    <row r="57" spans="1:11" ht="15.75" customHeight="1">
      <c r="A57" s="1"/>
      <c r="B57" s="2"/>
      <c r="C57" s="2"/>
      <c r="D57" s="2"/>
      <c r="E57" s="2"/>
      <c r="F57" s="2"/>
      <c r="G57" s="3"/>
      <c r="H57" s="3"/>
      <c r="I57" s="2"/>
      <c r="J57" s="2"/>
      <c r="K57" s="2"/>
    </row>
    <row r="58" spans="1:11" ht="15.75" customHeight="1">
      <c r="A58" s="1"/>
      <c r="B58" s="2"/>
      <c r="C58" s="2"/>
      <c r="D58" s="2"/>
      <c r="E58" s="2"/>
      <c r="F58" s="2"/>
      <c r="G58" s="3"/>
      <c r="H58" s="3"/>
      <c r="I58" s="2"/>
      <c r="J58" s="2"/>
      <c r="K58" s="2"/>
    </row>
    <row r="59" spans="1:11" ht="15.75" customHeight="1">
      <c r="A59" s="1"/>
      <c r="B59" s="2"/>
      <c r="C59" s="2"/>
      <c r="D59" s="2"/>
      <c r="E59" s="2"/>
      <c r="F59" s="2"/>
      <c r="G59" s="3"/>
      <c r="H59" s="3"/>
      <c r="I59" s="2"/>
      <c r="J59" s="2"/>
      <c r="K59" s="2"/>
    </row>
    <row r="60" spans="1:11" ht="15.75" customHeight="1">
      <c r="A60" s="1"/>
      <c r="B60" s="2"/>
      <c r="C60" s="2"/>
      <c r="D60" s="2"/>
      <c r="E60" s="2"/>
      <c r="F60" s="2"/>
      <c r="G60" s="3"/>
      <c r="H60" s="3"/>
      <c r="I60" s="2"/>
      <c r="J60" s="2"/>
      <c r="K60" s="2"/>
    </row>
    <row r="61" spans="1:11" ht="15.75" customHeight="1">
      <c r="A61" s="1"/>
      <c r="B61" s="2"/>
      <c r="C61" s="2"/>
      <c r="D61" s="2"/>
      <c r="E61" s="2"/>
      <c r="F61" s="2"/>
      <c r="G61" s="3"/>
      <c r="H61" s="3"/>
      <c r="I61" s="2"/>
      <c r="J61" s="2"/>
      <c r="K61" s="2"/>
    </row>
    <row r="62" spans="1:11" ht="15.75" customHeight="1">
      <c r="A62" s="1"/>
      <c r="B62" s="2"/>
      <c r="C62" s="2"/>
      <c r="D62" s="2"/>
      <c r="E62" s="2"/>
      <c r="F62" s="2"/>
      <c r="G62" s="3"/>
      <c r="H62" s="3"/>
      <c r="I62" s="2"/>
      <c r="J62" s="2"/>
      <c r="K62" s="2"/>
    </row>
    <row r="63" spans="1:11" ht="15.75" customHeight="1">
      <c r="A63" s="1"/>
      <c r="B63" s="2"/>
      <c r="C63" s="2"/>
      <c r="D63" s="2"/>
      <c r="E63" s="2"/>
      <c r="F63" s="2"/>
      <c r="G63" s="3"/>
      <c r="H63" s="3"/>
      <c r="I63" s="2"/>
      <c r="J63" s="2"/>
      <c r="K63" s="2"/>
    </row>
    <row r="64" spans="1:11" ht="15.75" customHeight="1">
      <c r="A64" s="1"/>
      <c r="B64" s="2"/>
      <c r="C64" s="2"/>
      <c r="D64" s="2"/>
      <c r="E64" s="2"/>
      <c r="F64" s="2"/>
      <c r="G64" s="3"/>
      <c r="H64" s="3"/>
      <c r="I64" s="2"/>
      <c r="J64" s="2"/>
      <c r="K64" s="2"/>
    </row>
    <row r="65" spans="1:11" ht="15.75" customHeight="1">
      <c r="A65" s="1"/>
      <c r="B65" s="2"/>
      <c r="C65" s="2"/>
      <c r="D65" s="2"/>
      <c r="E65" s="2"/>
      <c r="F65" s="2"/>
      <c r="G65" s="3"/>
      <c r="H65" s="3"/>
      <c r="I65" s="2"/>
      <c r="J65" s="2"/>
      <c r="K65" s="2"/>
    </row>
    <row r="66" spans="1:11" ht="15.75" customHeight="1">
      <c r="A66" s="1"/>
      <c r="B66" s="2"/>
      <c r="C66" s="2"/>
      <c r="D66" s="2"/>
      <c r="E66" s="2"/>
      <c r="F66" s="2"/>
      <c r="G66" s="3"/>
      <c r="H66" s="3"/>
      <c r="I66" s="2"/>
      <c r="J66" s="2"/>
      <c r="K66" s="2"/>
    </row>
    <row r="67" spans="1:11" ht="15.75" customHeight="1">
      <c r="A67" s="1"/>
      <c r="B67" s="2"/>
      <c r="C67" s="2"/>
      <c r="D67" s="2"/>
      <c r="E67" s="2"/>
      <c r="F67" s="2"/>
      <c r="G67" s="3"/>
      <c r="H67" s="3"/>
      <c r="I67" s="2"/>
      <c r="J67" s="2"/>
      <c r="K67" s="2"/>
    </row>
    <row r="68" spans="1:11" ht="15.75" customHeight="1">
      <c r="A68" s="1"/>
      <c r="B68" s="2"/>
      <c r="C68" s="2"/>
      <c r="D68" s="2"/>
      <c r="E68" s="2"/>
      <c r="F68" s="2"/>
      <c r="G68" s="3"/>
      <c r="H68" s="3"/>
      <c r="I68" s="2"/>
      <c r="J68" s="2"/>
      <c r="K68" s="2"/>
    </row>
    <row r="69" spans="1:11" ht="15.75" customHeight="1">
      <c r="A69" s="1"/>
      <c r="B69" s="2"/>
      <c r="C69" s="2"/>
      <c r="D69" s="2"/>
      <c r="E69" s="2"/>
      <c r="F69" s="2"/>
      <c r="G69" s="3"/>
      <c r="H69" s="3"/>
      <c r="I69" s="2"/>
      <c r="J69" s="2"/>
      <c r="K69" s="2"/>
    </row>
    <row r="70" spans="1:11" ht="15.75" customHeight="1">
      <c r="A70" s="1"/>
      <c r="B70" s="2"/>
      <c r="C70" s="2"/>
      <c r="D70" s="2"/>
      <c r="E70" s="2"/>
      <c r="F70" s="2"/>
      <c r="G70" s="3"/>
      <c r="H70" s="3"/>
      <c r="I70" s="2"/>
      <c r="J70" s="2"/>
      <c r="K70" s="2"/>
    </row>
    <row r="71" spans="1:11" ht="15.75" customHeight="1">
      <c r="A71" s="1"/>
      <c r="B71" s="2"/>
      <c r="C71" s="2"/>
      <c r="D71" s="2"/>
      <c r="E71" s="2"/>
      <c r="F71" s="2"/>
      <c r="G71" s="3"/>
      <c r="H71" s="3"/>
      <c r="I71" s="2"/>
      <c r="J71" s="2"/>
      <c r="K71" s="2"/>
    </row>
    <row r="72" spans="1:11" ht="15.75" customHeight="1">
      <c r="A72" s="1"/>
      <c r="B72" s="2"/>
      <c r="C72" s="2"/>
      <c r="D72" s="2"/>
      <c r="E72" s="2"/>
      <c r="F72" s="2"/>
      <c r="G72" s="3"/>
      <c r="H72" s="3"/>
      <c r="I72" s="2"/>
      <c r="J72" s="2"/>
      <c r="K72" s="2"/>
    </row>
    <row r="73" spans="1:11" ht="15.75" customHeight="1">
      <c r="A73" s="1"/>
      <c r="B73" s="2"/>
      <c r="C73" s="2"/>
      <c r="D73" s="2"/>
      <c r="E73" s="2"/>
      <c r="F73" s="2"/>
      <c r="G73" s="3"/>
      <c r="H73" s="3"/>
      <c r="I73" s="2"/>
      <c r="J73" s="2"/>
      <c r="K73" s="2"/>
    </row>
    <row r="74" spans="1:11" ht="15.75" customHeight="1">
      <c r="A74" s="1"/>
      <c r="B74" s="2"/>
      <c r="C74" s="2"/>
      <c r="D74" s="2"/>
      <c r="E74" s="2"/>
      <c r="F74" s="2"/>
      <c r="G74" s="3"/>
      <c r="H74" s="3"/>
      <c r="I74" s="2"/>
      <c r="J74" s="2"/>
      <c r="K74" s="2"/>
    </row>
    <row r="75" spans="1:11" ht="15.75" customHeight="1">
      <c r="A75" s="1"/>
      <c r="B75" s="2"/>
      <c r="C75" s="2"/>
      <c r="D75" s="2"/>
      <c r="E75" s="2"/>
      <c r="F75" s="2"/>
      <c r="G75" s="3"/>
      <c r="H75" s="3"/>
      <c r="I75" s="2"/>
      <c r="J75" s="2"/>
      <c r="K75" s="2"/>
    </row>
    <row r="76" spans="1:11" ht="15.75" customHeight="1">
      <c r="A76" s="1"/>
      <c r="B76" s="2"/>
      <c r="C76" s="2"/>
      <c r="D76" s="2"/>
      <c r="E76" s="2"/>
      <c r="F76" s="2"/>
      <c r="G76" s="3"/>
      <c r="H76" s="3"/>
      <c r="I76" s="2"/>
      <c r="J76" s="2"/>
      <c r="K76" s="2"/>
    </row>
    <row r="77" spans="1:11" ht="15.75" customHeight="1">
      <c r="A77" s="1"/>
      <c r="B77" s="2"/>
      <c r="C77" s="2"/>
      <c r="D77" s="2"/>
      <c r="E77" s="2"/>
      <c r="F77" s="2"/>
      <c r="G77" s="3"/>
      <c r="H77" s="3"/>
      <c r="I77" s="2"/>
      <c r="J77" s="2"/>
      <c r="K77" s="2"/>
    </row>
    <row r="78" spans="1:11" ht="15.75" customHeight="1">
      <c r="A78" s="1"/>
      <c r="B78" s="2"/>
      <c r="C78" s="2"/>
      <c r="D78" s="2"/>
      <c r="E78" s="2"/>
      <c r="F78" s="2"/>
      <c r="G78" s="3"/>
      <c r="H78" s="3"/>
      <c r="I78" s="2"/>
      <c r="J78" s="2"/>
      <c r="K78" s="2"/>
    </row>
    <row r="79" spans="1:11" ht="15.75" customHeight="1">
      <c r="A79" s="1"/>
      <c r="B79" s="2"/>
      <c r="C79" s="2"/>
      <c r="D79" s="2"/>
      <c r="E79" s="2"/>
      <c r="F79" s="2"/>
      <c r="G79" s="3"/>
      <c r="H79" s="3"/>
      <c r="I79" s="2"/>
      <c r="J79" s="2"/>
      <c r="K79" s="2"/>
    </row>
    <row r="80" spans="1:11" ht="15.75" customHeight="1">
      <c r="A80" s="1"/>
      <c r="B80" s="2"/>
      <c r="C80" s="2"/>
      <c r="D80" s="2"/>
      <c r="E80" s="2"/>
      <c r="F80" s="2"/>
      <c r="G80" s="3"/>
      <c r="H80" s="3"/>
      <c r="I80" s="2"/>
      <c r="J80" s="2"/>
      <c r="K80" s="2"/>
    </row>
    <row r="81" spans="1:11" ht="15.75" customHeight="1">
      <c r="A81" s="1"/>
      <c r="B81" s="2"/>
      <c r="C81" s="2"/>
      <c r="D81" s="2"/>
      <c r="E81" s="2"/>
      <c r="F81" s="2"/>
      <c r="G81" s="3"/>
      <c r="H81" s="3"/>
      <c r="I81" s="2"/>
      <c r="J81" s="2"/>
      <c r="K81" s="2"/>
    </row>
    <row r="82" spans="1:11" ht="15.75" customHeight="1">
      <c r="A82" s="1"/>
      <c r="B82" s="2"/>
      <c r="C82" s="2"/>
      <c r="D82" s="2"/>
      <c r="E82" s="2"/>
      <c r="F82" s="2"/>
      <c r="G82" s="3"/>
      <c r="H82" s="3"/>
      <c r="I82" s="2"/>
      <c r="J82" s="2"/>
      <c r="K82" s="2"/>
    </row>
    <row r="83" spans="1:11" ht="15.75" customHeight="1">
      <c r="A83" s="1"/>
      <c r="B83" s="2"/>
      <c r="C83" s="2"/>
      <c r="D83" s="2"/>
      <c r="E83" s="2"/>
      <c r="F83" s="2"/>
      <c r="G83" s="3"/>
      <c r="H83" s="3"/>
      <c r="I83" s="2"/>
      <c r="J83" s="2"/>
      <c r="K83" s="2"/>
    </row>
    <row r="84" spans="1:11" ht="15.75" customHeight="1">
      <c r="A84" s="1"/>
      <c r="B84" s="2"/>
      <c r="C84" s="2"/>
      <c r="D84" s="2"/>
      <c r="E84" s="2"/>
      <c r="F84" s="2"/>
      <c r="G84" s="3"/>
      <c r="H84" s="3"/>
      <c r="I84" s="2"/>
      <c r="J84" s="2"/>
      <c r="K84" s="2"/>
    </row>
    <row r="85" spans="1:11" ht="15.75" customHeight="1">
      <c r="A85" s="1"/>
      <c r="B85" s="2"/>
      <c r="C85" s="2"/>
      <c r="D85" s="2"/>
      <c r="E85" s="2"/>
      <c r="F85" s="2"/>
      <c r="G85" s="3"/>
      <c r="H85" s="3"/>
      <c r="I85" s="2"/>
      <c r="J85" s="2"/>
      <c r="K85" s="2"/>
    </row>
    <row r="86" spans="1:11" ht="15.75" customHeight="1">
      <c r="A86" s="1"/>
      <c r="B86" s="2"/>
      <c r="C86" s="2"/>
      <c r="D86" s="2"/>
      <c r="E86" s="2"/>
      <c r="F86" s="2"/>
      <c r="G86" s="3"/>
      <c r="H86" s="3"/>
      <c r="I86" s="2"/>
      <c r="J86" s="2"/>
      <c r="K86" s="2"/>
    </row>
    <row r="87" spans="1:11" ht="15.75" customHeight="1">
      <c r="A87" s="1"/>
      <c r="B87" s="2"/>
      <c r="C87" s="2"/>
      <c r="D87" s="2"/>
      <c r="E87" s="2"/>
      <c r="F87" s="2"/>
      <c r="G87" s="3"/>
      <c r="H87" s="3"/>
      <c r="I87" s="2"/>
      <c r="J87" s="2"/>
      <c r="K87" s="2"/>
    </row>
    <row r="88" spans="1:11" ht="15.75" customHeight="1">
      <c r="A88" s="1"/>
      <c r="B88" s="2"/>
      <c r="C88" s="2"/>
      <c r="D88" s="2"/>
      <c r="E88" s="2"/>
      <c r="F88" s="2"/>
      <c r="G88" s="3"/>
      <c r="H88" s="3"/>
      <c r="I88" s="2"/>
      <c r="J88" s="2"/>
      <c r="K88" s="2"/>
    </row>
    <row r="89" spans="1:11" ht="15.75" customHeight="1">
      <c r="A89" s="1"/>
      <c r="B89" s="2"/>
      <c r="C89" s="2"/>
      <c r="D89" s="2"/>
      <c r="E89" s="2"/>
      <c r="F89" s="2"/>
      <c r="G89" s="3"/>
      <c r="H89" s="3"/>
      <c r="I89" s="2"/>
      <c r="J89" s="2"/>
      <c r="K89" s="2"/>
    </row>
    <row r="90" spans="1:11" ht="15.75" customHeight="1">
      <c r="A90" s="1"/>
      <c r="B90" s="2"/>
      <c r="C90" s="2"/>
      <c r="D90" s="2"/>
      <c r="E90" s="2"/>
      <c r="F90" s="2"/>
      <c r="G90" s="3"/>
      <c r="H90" s="3"/>
      <c r="I90" s="2"/>
      <c r="J90" s="2"/>
      <c r="K90" s="2"/>
    </row>
    <row r="91" spans="1:11" ht="15.75" customHeight="1">
      <c r="A91" s="1"/>
      <c r="B91" s="2"/>
      <c r="C91" s="2"/>
      <c r="D91" s="2"/>
      <c r="E91" s="2"/>
      <c r="F91" s="2"/>
      <c r="G91" s="3"/>
      <c r="H91" s="3"/>
      <c r="I91" s="2"/>
      <c r="J91" s="2"/>
      <c r="K91" s="2"/>
    </row>
    <row r="92" spans="1:11" ht="15.75" customHeight="1">
      <c r="A92" s="1"/>
      <c r="B92" s="2"/>
      <c r="C92" s="2"/>
      <c r="D92" s="2"/>
      <c r="E92" s="2"/>
      <c r="F92" s="2"/>
      <c r="G92" s="3"/>
      <c r="H92" s="3"/>
      <c r="I92" s="2"/>
      <c r="J92" s="2"/>
      <c r="K92" s="2"/>
    </row>
    <row r="93" spans="1:11" ht="15.75" customHeight="1">
      <c r="A93" s="1"/>
      <c r="B93" s="2"/>
      <c r="C93" s="2"/>
      <c r="D93" s="2"/>
      <c r="E93" s="2"/>
      <c r="F93" s="2"/>
      <c r="G93" s="3"/>
      <c r="H93" s="3"/>
      <c r="I93" s="2"/>
      <c r="J93" s="2"/>
      <c r="K93" s="2"/>
    </row>
    <row r="94" spans="1:11" ht="15.75" customHeight="1">
      <c r="A94" s="1"/>
      <c r="B94" s="2"/>
      <c r="C94" s="2"/>
      <c r="D94" s="2"/>
      <c r="E94" s="2"/>
      <c r="F94" s="2"/>
      <c r="G94" s="3"/>
      <c r="H94" s="3"/>
      <c r="I94" s="2"/>
      <c r="J94" s="2"/>
      <c r="K94" s="2"/>
    </row>
    <row r="95" spans="1:11" ht="15.75" customHeight="1">
      <c r="A95" s="1"/>
      <c r="B95" s="2"/>
      <c r="C95" s="2"/>
      <c r="D95" s="2"/>
      <c r="E95" s="2"/>
      <c r="F95" s="2"/>
      <c r="G95" s="3"/>
      <c r="H95" s="3"/>
      <c r="I95" s="2"/>
      <c r="J95" s="2"/>
      <c r="K95" s="2"/>
    </row>
    <row r="96" spans="1:11" ht="15.75" customHeight="1">
      <c r="A96" s="1"/>
      <c r="B96" s="2"/>
      <c r="C96" s="2"/>
      <c r="D96" s="2"/>
      <c r="E96" s="2"/>
      <c r="F96" s="2"/>
      <c r="G96" s="3"/>
      <c r="H96" s="3"/>
      <c r="I96" s="2"/>
      <c r="J96" s="2"/>
      <c r="K96" s="2"/>
    </row>
    <row r="97" spans="1:11" ht="15.75" customHeight="1">
      <c r="A97" s="1"/>
      <c r="B97" s="2"/>
      <c r="C97" s="2"/>
      <c r="D97" s="2"/>
      <c r="E97" s="2"/>
      <c r="F97" s="2"/>
      <c r="G97" s="3"/>
      <c r="H97" s="3"/>
      <c r="I97" s="2"/>
      <c r="J97" s="2"/>
      <c r="K97" s="2"/>
    </row>
    <row r="98" spans="1:11" ht="15.75" customHeight="1">
      <c r="A98" s="1"/>
      <c r="B98" s="2"/>
      <c r="C98" s="2"/>
      <c r="D98" s="2"/>
      <c r="E98" s="2"/>
      <c r="F98" s="2"/>
      <c r="G98" s="3"/>
      <c r="H98" s="3"/>
      <c r="I98" s="2"/>
      <c r="J98" s="2"/>
      <c r="K98" s="2"/>
    </row>
    <row r="99" spans="1:11" ht="15.75" customHeight="1">
      <c r="A99" s="1"/>
      <c r="B99" s="2"/>
      <c r="C99" s="2"/>
      <c r="D99" s="2"/>
      <c r="E99" s="2"/>
      <c r="F99" s="2"/>
      <c r="G99" s="3"/>
      <c r="H99" s="3"/>
      <c r="I99" s="2"/>
      <c r="J99" s="2"/>
      <c r="K99" s="2"/>
    </row>
    <row r="100" spans="1:11" ht="15.75" customHeight="1">
      <c r="A100" s="1"/>
      <c r="B100" s="2"/>
      <c r="C100" s="2"/>
      <c r="D100" s="2"/>
      <c r="E100" s="2"/>
      <c r="F100" s="2"/>
      <c r="G100" s="3"/>
      <c r="H100" s="3"/>
      <c r="I100" s="2"/>
      <c r="J100" s="2"/>
      <c r="K100" s="2"/>
    </row>
  </sheetData>
  <mergeCells count="8">
    <mergeCell ref="F11:H11"/>
    <mergeCell ref="F17:H17"/>
    <mergeCell ref="F18:H18"/>
    <mergeCell ref="F10:H10"/>
    <mergeCell ref="A2:H2"/>
    <mergeCell ref="A3:H3"/>
    <mergeCell ref="A4:H4"/>
    <mergeCell ref="A5:H5"/>
  </mergeCells>
  <hyperlinks>
    <hyperlink ref="A5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00"/>
  <sheetViews>
    <sheetView topLeftCell="B52" workbookViewId="0">
      <selection activeCell="E73" sqref="E73"/>
    </sheetView>
  </sheetViews>
  <sheetFormatPr defaultColWidth="14.42578125" defaultRowHeight="15" customHeight="1"/>
  <cols>
    <col min="1" max="1" width="4.28515625" customWidth="1"/>
    <col min="2" max="2" width="47.85546875" customWidth="1"/>
    <col min="3" max="3" width="13.7109375" customWidth="1"/>
    <col min="4" max="4" width="17.42578125" customWidth="1"/>
    <col min="5" max="5" width="16.85546875" customWidth="1"/>
    <col min="6" max="6" width="15.5703125" customWidth="1"/>
    <col min="7" max="7" width="13.5703125" customWidth="1"/>
    <col min="8" max="8" width="10.28515625" customWidth="1"/>
    <col min="9" max="9" width="10.42578125" customWidth="1"/>
    <col min="10" max="10" width="11.140625" customWidth="1"/>
    <col min="11" max="11" width="16.28515625" customWidth="1"/>
    <col min="12" max="13" width="13" customWidth="1"/>
    <col min="14" max="14" width="11.85546875" customWidth="1"/>
    <col min="15" max="15" width="11.28515625" customWidth="1"/>
    <col min="16" max="16" width="13.7109375" customWidth="1"/>
    <col min="17" max="17" width="15.85546875" customWidth="1"/>
    <col min="18" max="18" width="16.28515625" customWidth="1"/>
    <col min="19" max="19" width="15" customWidth="1"/>
    <col min="20" max="20" width="12.85546875" customWidth="1"/>
    <col min="21" max="21" width="6" customWidth="1"/>
    <col min="22" max="36" width="9.140625" customWidth="1"/>
  </cols>
  <sheetData>
    <row r="1" spans="1:36" ht="20.25" customHeight="1">
      <c r="A1" s="146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23"/>
      <c r="W1" s="23"/>
      <c r="X1" s="23"/>
      <c r="Y1" s="23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23.25" customHeight="1">
      <c r="A2" s="147" t="s">
        <v>12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24"/>
      <c r="W2" s="24"/>
      <c r="X2" s="24"/>
      <c r="Y2" s="24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ht="15" customHeight="1">
      <c r="A3" s="148" t="s">
        <v>13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25"/>
      <c r="W3" s="25"/>
      <c r="X3" s="25"/>
      <c r="Y3" s="25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>
      <c r="A4" s="149" t="str">
        <f>Sheet1!$A$5</f>
        <v>Website: kecsmdutara.samarindakota.go.id / E-mail: kec.samarindautara@yahoo.com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26"/>
      <c r="W4" s="26"/>
      <c r="X4" s="26"/>
      <c r="Y4" s="26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26"/>
      <c r="W5" s="26"/>
      <c r="X5" s="26"/>
      <c r="Y5" s="26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>
      <c r="A6" s="10"/>
      <c r="B6" s="10"/>
      <c r="C6" s="10"/>
      <c r="D6" s="12"/>
      <c r="E6" s="12"/>
      <c r="F6" s="175" t="s">
        <v>20</v>
      </c>
      <c r="G6" s="150"/>
      <c r="H6" s="150"/>
      <c r="I6" s="150"/>
      <c r="J6" s="150"/>
      <c r="K6" s="150"/>
      <c r="L6" s="150"/>
      <c r="M6" s="150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1.75" customHeight="1">
      <c r="A7" s="174" t="s">
        <v>9</v>
      </c>
      <c r="B7" s="164" t="s">
        <v>21</v>
      </c>
      <c r="C7" s="170" t="s">
        <v>14</v>
      </c>
      <c r="D7" s="164" t="s">
        <v>15</v>
      </c>
      <c r="E7" s="164" t="s">
        <v>16</v>
      </c>
      <c r="F7" s="171" t="s">
        <v>22</v>
      </c>
      <c r="G7" s="172"/>
      <c r="H7" s="172"/>
      <c r="I7" s="172"/>
      <c r="J7" s="173"/>
      <c r="K7" s="164" t="s">
        <v>17</v>
      </c>
      <c r="L7" s="171" t="s">
        <v>23</v>
      </c>
      <c r="M7" s="172"/>
      <c r="N7" s="172"/>
      <c r="O7" s="172"/>
      <c r="P7" s="173"/>
      <c r="Q7" s="164" t="s">
        <v>17</v>
      </c>
      <c r="R7" s="164" t="s">
        <v>24</v>
      </c>
      <c r="S7" s="164" t="s">
        <v>25</v>
      </c>
      <c r="T7" s="27" t="s">
        <v>10</v>
      </c>
      <c r="U7" s="176" t="s">
        <v>18</v>
      </c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6">
      <c r="A8" s="145"/>
      <c r="B8" s="140"/>
      <c r="C8" s="140"/>
      <c r="D8" s="140"/>
      <c r="E8" s="140"/>
      <c r="F8" s="29" t="s">
        <v>26</v>
      </c>
      <c r="G8" s="29" t="s">
        <v>27</v>
      </c>
      <c r="H8" s="29" t="s">
        <v>28</v>
      </c>
      <c r="I8" s="29" t="s">
        <v>29</v>
      </c>
      <c r="J8" s="29" t="s">
        <v>30</v>
      </c>
      <c r="K8" s="140"/>
      <c r="L8" s="29" t="s">
        <v>26</v>
      </c>
      <c r="M8" s="29" t="s">
        <v>27</v>
      </c>
      <c r="N8" s="29" t="s">
        <v>28</v>
      </c>
      <c r="O8" s="29" t="s">
        <v>29</v>
      </c>
      <c r="P8" s="29" t="s">
        <v>30</v>
      </c>
      <c r="Q8" s="140"/>
      <c r="R8" s="140"/>
      <c r="S8" s="140"/>
      <c r="T8" s="30">
        <v>2021</v>
      </c>
      <c r="U8" s="143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>
      <c r="A9" s="31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2">
        <v>11</v>
      </c>
      <c r="L9" s="32">
        <v>12</v>
      </c>
      <c r="M9" s="32">
        <v>13</v>
      </c>
      <c r="N9" s="32">
        <v>14</v>
      </c>
      <c r="O9" s="32">
        <v>15</v>
      </c>
      <c r="P9" s="32">
        <v>16</v>
      </c>
      <c r="Q9" s="32">
        <v>17</v>
      </c>
      <c r="R9" s="32">
        <v>18</v>
      </c>
      <c r="S9" s="32">
        <v>19</v>
      </c>
      <c r="T9" s="32">
        <v>20</v>
      </c>
      <c r="U9" s="33">
        <v>21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>
      <c r="A10" s="151">
        <v>1</v>
      </c>
      <c r="B10" s="152" t="s">
        <v>31</v>
      </c>
      <c r="C10" s="154" t="s">
        <v>32</v>
      </c>
      <c r="D10" s="159" t="s">
        <v>33</v>
      </c>
      <c r="E10" s="160">
        <v>7710000</v>
      </c>
      <c r="F10" s="160">
        <v>286500</v>
      </c>
      <c r="G10" s="160"/>
      <c r="H10" s="160"/>
      <c r="I10" s="160"/>
      <c r="J10" s="160"/>
      <c r="K10" s="160">
        <f>SUM(E10-F10)</f>
        <v>7423500</v>
      </c>
      <c r="L10" s="160">
        <f>F10</f>
        <v>286500</v>
      </c>
      <c r="M10" s="160"/>
      <c r="N10" s="160"/>
      <c r="O10" s="160"/>
      <c r="P10" s="160"/>
      <c r="Q10" s="160">
        <f>K10</f>
        <v>7423500</v>
      </c>
      <c r="R10" s="165" t="s">
        <v>34</v>
      </c>
      <c r="S10" s="35"/>
      <c r="T10" s="167"/>
      <c r="U10" s="169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1:36">
      <c r="A11" s="144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35"/>
      <c r="T11" s="141"/>
      <c r="U11" s="142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1:36">
      <c r="A12" s="144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37"/>
      <c r="T12" s="141"/>
      <c r="U12" s="142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1:36" ht="15" customHeight="1">
      <c r="A13" s="151">
        <v>2</v>
      </c>
      <c r="B13" s="152" t="s">
        <v>31</v>
      </c>
      <c r="C13" s="154" t="s">
        <v>35</v>
      </c>
      <c r="D13" s="159" t="s">
        <v>33</v>
      </c>
      <c r="E13" s="160">
        <v>9030000</v>
      </c>
      <c r="F13" s="160">
        <v>859500</v>
      </c>
      <c r="G13" s="160"/>
      <c r="H13" s="160"/>
      <c r="I13" s="160"/>
      <c r="J13" s="160"/>
      <c r="K13" s="160">
        <f>SUM(E13-F13)</f>
        <v>8170500</v>
      </c>
      <c r="L13" s="160">
        <f>F13</f>
        <v>859500</v>
      </c>
      <c r="M13" s="160"/>
      <c r="N13" s="160"/>
      <c r="O13" s="160"/>
      <c r="P13" s="160"/>
      <c r="Q13" s="160">
        <f>K13</f>
        <v>8170500</v>
      </c>
      <c r="R13" s="165" t="s">
        <v>34</v>
      </c>
      <c r="S13" s="35"/>
      <c r="T13" s="167"/>
      <c r="U13" s="169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1:36">
      <c r="A14" s="144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35"/>
      <c r="T14" s="141"/>
      <c r="U14" s="142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1:36">
      <c r="A15" s="144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37"/>
      <c r="T15" s="141"/>
      <c r="U15" s="142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1:36">
      <c r="A16" s="151">
        <v>3</v>
      </c>
      <c r="B16" s="152" t="s">
        <v>36</v>
      </c>
      <c r="C16" s="154" t="s">
        <v>37</v>
      </c>
      <c r="D16" s="159" t="s">
        <v>33</v>
      </c>
      <c r="E16" s="160">
        <v>7710000</v>
      </c>
      <c r="F16" s="160">
        <v>286500</v>
      </c>
      <c r="G16" s="160"/>
      <c r="H16" s="160"/>
      <c r="I16" s="160"/>
      <c r="J16" s="160"/>
      <c r="K16" s="160">
        <f>SUM(E16-F16)</f>
        <v>7423500</v>
      </c>
      <c r="L16" s="160">
        <f>F16</f>
        <v>286500</v>
      </c>
      <c r="M16" s="160"/>
      <c r="N16" s="160"/>
      <c r="O16" s="160"/>
      <c r="P16" s="160"/>
      <c r="Q16" s="160">
        <f>K16</f>
        <v>7423500</v>
      </c>
      <c r="R16" s="165" t="s">
        <v>34</v>
      </c>
      <c r="S16" s="35"/>
      <c r="T16" s="167"/>
      <c r="U16" s="169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1:36">
      <c r="A17" s="144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35"/>
      <c r="T17" s="141"/>
      <c r="U17" s="142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1:36" ht="15" customHeight="1">
      <c r="A18" s="144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37"/>
      <c r="T18" s="141"/>
      <c r="U18" s="142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1:36" ht="15" customHeight="1">
      <c r="A19" s="151">
        <v>4</v>
      </c>
      <c r="B19" s="152" t="s">
        <v>38</v>
      </c>
      <c r="C19" s="154" t="s">
        <v>39</v>
      </c>
      <c r="D19" s="159" t="s">
        <v>33</v>
      </c>
      <c r="E19" s="160">
        <v>2400000</v>
      </c>
      <c r="F19" s="160">
        <v>120000</v>
      </c>
      <c r="G19" s="160"/>
      <c r="H19" s="160"/>
      <c r="I19" s="160"/>
      <c r="J19" s="160"/>
      <c r="K19" s="160">
        <f>SUM(E19-F19)</f>
        <v>2280000</v>
      </c>
      <c r="L19" s="160">
        <f>F19</f>
        <v>120000</v>
      </c>
      <c r="M19" s="160"/>
      <c r="N19" s="160"/>
      <c r="O19" s="160"/>
      <c r="P19" s="160"/>
      <c r="Q19" s="160">
        <f>K19</f>
        <v>2280000</v>
      </c>
      <c r="R19" s="165" t="s">
        <v>34</v>
      </c>
      <c r="S19" s="35"/>
      <c r="T19" s="167"/>
      <c r="U19" s="169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1:36">
      <c r="A20" s="144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35"/>
      <c r="T20" s="141"/>
      <c r="U20" s="142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1:36" ht="15" customHeight="1">
      <c r="A21" s="144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37"/>
      <c r="T21" s="141"/>
      <c r="U21" s="142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1:36" ht="15" customHeight="1">
      <c r="A22" s="151">
        <v>5</v>
      </c>
      <c r="B22" s="152" t="s">
        <v>40</v>
      </c>
      <c r="C22" s="154" t="s">
        <v>19</v>
      </c>
      <c r="D22" s="159" t="s">
        <v>33</v>
      </c>
      <c r="E22" s="160">
        <v>14000000</v>
      </c>
      <c r="F22" s="160">
        <v>700000</v>
      </c>
      <c r="G22" s="160"/>
      <c r="H22" s="160"/>
      <c r="I22" s="160"/>
      <c r="J22" s="160"/>
      <c r="K22" s="160">
        <f>SUM(E22-F22)</f>
        <v>13300000</v>
      </c>
      <c r="L22" s="160">
        <f>F22</f>
        <v>700000</v>
      </c>
      <c r="M22" s="160"/>
      <c r="N22" s="160"/>
      <c r="O22" s="160"/>
      <c r="P22" s="160"/>
      <c r="Q22" s="160">
        <f>K22</f>
        <v>13300000</v>
      </c>
      <c r="R22" s="165" t="s">
        <v>34</v>
      </c>
      <c r="S22" s="35"/>
      <c r="T22" s="167"/>
      <c r="U22" s="169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1:36" ht="15" customHeight="1">
      <c r="A23" s="144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35"/>
      <c r="T23" s="141"/>
      <c r="U23" s="142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1:36" ht="15" customHeight="1">
      <c r="A24" s="144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37"/>
      <c r="T24" s="141"/>
      <c r="U24" s="142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1:36" ht="15" customHeight="1">
      <c r="A25" s="151">
        <v>6</v>
      </c>
      <c r="B25" s="152" t="s">
        <v>41</v>
      </c>
      <c r="C25" s="154" t="s">
        <v>42</v>
      </c>
      <c r="D25" s="159" t="s">
        <v>33</v>
      </c>
      <c r="E25" s="160">
        <v>28000000</v>
      </c>
      <c r="F25" s="160">
        <v>400000</v>
      </c>
      <c r="G25" s="160"/>
      <c r="H25" s="160"/>
      <c r="I25" s="160"/>
      <c r="J25" s="160"/>
      <c r="K25" s="160">
        <f>SUM(E25-F25)</f>
        <v>27600000</v>
      </c>
      <c r="L25" s="160">
        <f>F25</f>
        <v>400000</v>
      </c>
      <c r="M25" s="160"/>
      <c r="N25" s="160"/>
      <c r="O25" s="160"/>
      <c r="P25" s="160"/>
      <c r="Q25" s="160">
        <f>K25</f>
        <v>27600000</v>
      </c>
      <c r="R25" s="165" t="s">
        <v>34</v>
      </c>
      <c r="S25" s="35"/>
      <c r="T25" s="167"/>
      <c r="U25" s="169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</row>
    <row r="26" spans="1:36" ht="15" customHeight="1">
      <c r="A26" s="144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35"/>
      <c r="T26" s="141"/>
      <c r="U26" s="142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27" spans="1:36" ht="15" customHeight="1">
      <c r="A27" s="14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37"/>
      <c r="T27" s="141"/>
      <c r="U27" s="142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</row>
    <row r="28" spans="1:36" ht="15" customHeight="1">
      <c r="A28" s="151">
        <v>7</v>
      </c>
      <c r="B28" s="152" t="s">
        <v>43</v>
      </c>
      <c r="C28" s="154" t="s">
        <v>44</v>
      </c>
      <c r="D28" s="159" t="s">
        <v>33</v>
      </c>
      <c r="E28" s="160">
        <v>490437133</v>
      </c>
      <c r="F28" s="160">
        <v>27571988</v>
      </c>
      <c r="G28" s="160"/>
      <c r="H28" s="160"/>
      <c r="I28" s="160"/>
      <c r="J28" s="160"/>
      <c r="K28" s="160">
        <f>SUM(E28-F28)</f>
        <v>462865145</v>
      </c>
      <c r="L28" s="160">
        <f>F28</f>
        <v>27571988</v>
      </c>
      <c r="M28" s="160"/>
      <c r="N28" s="160"/>
      <c r="O28" s="160"/>
      <c r="P28" s="160"/>
      <c r="Q28" s="160">
        <f>K28</f>
        <v>462865145</v>
      </c>
      <c r="R28" s="165" t="s">
        <v>34</v>
      </c>
      <c r="S28" s="35"/>
      <c r="T28" s="167"/>
      <c r="U28" s="169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</row>
    <row r="29" spans="1:36" ht="15" customHeight="1">
      <c r="A29" s="14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35"/>
      <c r="T29" s="141"/>
      <c r="U29" s="142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</row>
    <row r="30" spans="1:36" ht="15" customHeight="1">
      <c r="A30" s="14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37"/>
      <c r="T30" s="141"/>
      <c r="U30" s="142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</row>
    <row r="31" spans="1:36" ht="15" customHeight="1">
      <c r="A31" s="151">
        <v>8</v>
      </c>
      <c r="B31" s="152" t="s">
        <v>45</v>
      </c>
      <c r="C31" s="154" t="s">
        <v>46</v>
      </c>
      <c r="D31" s="159" t="s">
        <v>33</v>
      </c>
      <c r="E31" s="160">
        <v>484092417</v>
      </c>
      <c r="F31" s="160">
        <v>27214918</v>
      </c>
      <c r="G31" s="160"/>
      <c r="H31" s="160"/>
      <c r="I31" s="160"/>
      <c r="J31" s="160"/>
      <c r="K31" s="160">
        <f>SUM(E31-F31)</f>
        <v>456877499</v>
      </c>
      <c r="L31" s="160">
        <f>F31</f>
        <v>27214918</v>
      </c>
      <c r="M31" s="160"/>
      <c r="N31" s="160"/>
      <c r="O31" s="160"/>
      <c r="P31" s="160"/>
      <c r="Q31" s="160">
        <f>K31</f>
        <v>456877499</v>
      </c>
      <c r="R31" s="165" t="s">
        <v>34</v>
      </c>
      <c r="S31" s="35"/>
      <c r="T31" s="167"/>
      <c r="U31" s="169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</row>
    <row r="32" spans="1:36" ht="15" customHeight="1">
      <c r="A32" s="14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35"/>
      <c r="T32" s="141"/>
      <c r="U32" s="142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</row>
    <row r="33" spans="1:36" ht="15" customHeight="1">
      <c r="A33" s="14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37"/>
      <c r="T33" s="141"/>
      <c r="U33" s="142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1:36" ht="15" customHeight="1">
      <c r="A34" s="151">
        <v>9</v>
      </c>
      <c r="B34" s="152" t="s">
        <v>47</v>
      </c>
      <c r="C34" s="154" t="s">
        <v>48</v>
      </c>
      <c r="D34" s="159" t="s">
        <v>33</v>
      </c>
      <c r="E34" s="160">
        <v>4070000</v>
      </c>
      <c r="F34" s="160">
        <v>203500</v>
      </c>
      <c r="G34" s="160"/>
      <c r="H34" s="160"/>
      <c r="I34" s="160"/>
      <c r="J34" s="160"/>
      <c r="K34" s="160">
        <f>SUM(E34-F34)</f>
        <v>3866500</v>
      </c>
      <c r="L34" s="160">
        <f>F34</f>
        <v>203500</v>
      </c>
      <c r="M34" s="160"/>
      <c r="N34" s="160"/>
      <c r="O34" s="160"/>
      <c r="P34" s="160"/>
      <c r="Q34" s="160">
        <f>K34</f>
        <v>3866500</v>
      </c>
      <c r="R34" s="165" t="s">
        <v>34</v>
      </c>
      <c r="S34" s="35"/>
      <c r="T34" s="167"/>
      <c r="U34" s="169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1:36" ht="15.75" customHeight="1">
      <c r="A35" s="14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35"/>
      <c r="T35" s="141"/>
      <c r="U35" s="142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1:36" ht="15" customHeight="1">
      <c r="A36" s="14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37"/>
      <c r="T36" s="141"/>
      <c r="U36" s="142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1:36" ht="15.75" customHeight="1">
      <c r="A37" s="151">
        <v>10</v>
      </c>
      <c r="B37" s="152" t="s">
        <v>49</v>
      </c>
      <c r="C37" s="154" t="s">
        <v>32</v>
      </c>
      <c r="D37" s="159" t="s">
        <v>33</v>
      </c>
      <c r="E37" s="160">
        <v>29070000</v>
      </c>
      <c r="F37" s="160">
        <v>2016000</v>
      </c>
      <c r="G37" s="160"/>
      <c r="H37" s="160"/>
      <c r="I37" s="160"/>
      <c r="J37" s="160"/>
      <c r="K37" s="160">
        <f>SUM(E37-F37)</f>
        <v>27054000</v>
      </c>
      <c r="L37" s="160">
        <f>F37</f>
        <v>2016000</v>
      </c>
      <c r="M37" s="160"/>
      <c r="N37" s="160"/>
      <c r="O37" s="160"/>
      <c r="P37" s="160"/>
      <c r="Q37" s="160">
        <f>K37</f>
        <v>27054000</v>
      </c>
      <c r="R37" s="165" t="s">
        <v>34</v>
      </c>
      <c r="S37" s="35"/>
      <c r="T37" s="167"/>
      <c r="U37" s="169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1:36" ht="15.75" customHeight="1">
      <c r="A38" s="14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35"/>
      <c r="T38" s="141"/>
      <c r="U38" s="142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1:36" ht="15" customHeight="1">
      <c r="A39" s="14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37"/>
      <c r="T39" s="141"/>
      <c r="U39" s="142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1:36" ht="15.75" customHeight="1">
      <c r="A40" s="151">
        <v>11</v>
      </c>
      <c r="B40" s="152" t="s">
        <v>50</v>
      </c>
      <c r="C40" s="154" t="s">
        <v>35</v>
      </c>
      <c r="D40" s="159" t="s">
        <v>33</v>
      </c>
      <c r="E40" s="160">
        <v>9030000</v>
      </c>
      <c r="F40" s="160">
        <v>859500</v>
      </c>
      <c r="G40" s="160"/>
      <c r="H40" s="160"/>
      <c r="I40" s="160"/>
      <c r="J40" s="160"/>
      <c r="K40" s="160">
        <f>SUM(E40-F40)</f>
        <v>8170500</v>
      </c>
      <c r="L40" s="160">
        <f>F40</f>
        <v>859500</v>
      </c>
      <c r="M40" s="160"/>
      <c r="N40" s="160"/>
      <c r="O40" s="160"/>
      <c r="P40" s="160"/>
      <c r="Q40" s="160">
        <f>K40</f>
        <v>8170500</v>
      </c>
      <c r="R40" s="165" t="s">
        <v>34</v>
      </c>
      <c r="S40" s="35"/>
      <c r="T40" s="167"/>
      <c r="U40" s="169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1:36" ht="15.75" customHeight="1">
      <c r="A41" s="14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35"/>
      <c r="T41" s="141"/>
      <c r="U41" s="142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36" ht="15" customHeight="1">
      <c r="A42" s="14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37"/>
      <c r="T42" s="141"/>
      <c r="U42" s="142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1:36" ht="15" customHeight="1">
      <c r="A43" s="151">
        <v>12</v>
      </c>
      <c r="B43" s="152" t="s">
        <v>51</v>
      </c>
      <c r="C43" s="153"/>
      <c r="D43" s="159" t="s">
        <v>52</v>
      </c>
      <c r="E43" s="160">
        <v>14000000</v>
      </c>
      <c r="F43" s="160">
        <v>700000</v>
      </c>
      <c r="G43" s="160">
        <v>0</v>
      </c>
      <c r="H43" s="160">
        <v>0</v>
      </c>
      <c r="I43" s="160">
        <v>0</v>
      </c>
      <c r="J43" s="160">
        <v>0</v>
      </c>
      <c r="K43" s="160">
        <f>SUM(F43:J45)</f>
        <v>700000</v>
      </c>
      <c r="L43" s="160">
        <f>F43</f>
        <v>700000</v>
      </c>
      <c r="M43" s="160">
        <v>0</v>
      </c>
      <c r="N43" s="160">
        <v>0</v>
      </c>
      <c r="O43" s="160">
        <v>0</v>
      </c>
      <c r="P43" s="160">
        <v>0</v>
      </c>
      <c r="Q43" s="160">
        <f>SUM(L43:P45)</f>
        <v>700000</v>
      </c>
      <c r="R43" s="165" t="s">
        <v>34</v>
      </c>
      <c r="S43" s="35"/>
      <c r="T43" s="167"/>
      <c r="U43" s="160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1:36" ht="15.75" customHeight="1">
      <c r="A44" s="14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35"/>
      <c r="T44" s="141"/>
      <c r="U44" s="141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1:36" ht="15" customHeight="1">
      <c r="A45" s="14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37"/>
      <c r="T45" s="141"/>
      <c r="U45" s="141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1:36" ht="15" customHeight="1">
      <c r="A46" s="151">
        <v>13</v>
      </c>
      <c r="B46" s="152" t="s">
        <v>53</v>
      </c>
      <c r="C46" s="153"/>
      <c r="D46" s="159" t="s">
        <v>52</v>
      </c>
      <c r="E46" s="160">
        <v>14000000</v>
      </c>
      <c r="F46" s="160">
        <v>700000</v>
      </c>
      <c r="G46" s="160">
        <v>0</v>
      </c>
      <c r="H46" s="160">
        <v>0</v>
      </c>
      <c r="I46" s="160">
        <v>0</v>
      </c>
      <c r="J46" s="160">
        <v>0</v>
      </c>
      <c r="K46" s="160">
        <f>SUM(F46:J48)</f>
        <v>700000</v>
      </c>
      <c r="L46" s="160">
        <f>F46</f>
        <v>700000</v>
      </c>
      <c r="M46" s="160">
        <v>0</v>
      </c>
      <c r="N46" s="160">
        <v>0</v>
      </c>
      <c r="O46" s="160">
        <v>0</v>
      </c>
      <c r="P46" s="160">
        <v>0</v>
      </c>
      <c r="Q46" s="160">
        <f>SUM(L46:P48)</f>
        <v>700000</v>
      </c>
      <c r="R46" s="165" t="s">
        <v>34</v>
      </c>
      <c r="S46" s="35"/>
      <c r="T46" s="167"/>
      <c r="U46" s="160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1:36" ht="15.75" customHeight="1">
      <c r="A47" s="144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35"/>
      <c r="T47" s="141"/>
      <c r="U47" s="141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1:36" ht="14.25" customHeight="1">
      <c r="A48" s="14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37"/>
      <c r="T48" s="141"/>
      <c r="U48" s="141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1:36" ht="14.25" customHeight="1">
      <c r="A49" s="151">
        <v>14</v>
      </c>
      <c r="B49" s="152" t="s">
        <v>54</v>
      </c>
      <c r="C49" s="153"/>
      <c r="D49" s="159" t="s">
        <v>52</v>
      </c>
      <c r="E49" s="160">
        <v>14000000</v>
      </c>
      <c r="F49" s="160">
        <v>700000</v>
      </c>
      <c r="G49" s="160">
        <v>0</v>
      </c>
      <c r="H49" s="160">
        <v>0</v>
      </c>
      <c r="I49" s="160">
        <v>0</v>
      </c>
      <c r="J49" s="160">
        <v>0</v>
      </c>
      <c r="K49" s="160">
        <f>SUM(F49:J51)</f>
        <v>700000</v>
      </c>
      <c r="L49" s="160">
        <f>F49</f>
        <v>700000</v>
      </c>
      <c r="M49" s="160">
        <v>0</v>
      </c>
      <c r="N49" s="160">
        <v>0</v>
      </c>
      <c r="O49" s="160">
        <v>0</v>
      </c>
      <c r="P49" s="160">
        <v>0</v>
      </c>
      <c r="Q49" s="160">
        <f>SUM(L49:P51)</f>
        <v>700000</v>
      </c>
      <c r="R49" s="165" t="s">
        <v>34</v>
      </c>
      <c r="S49" s="35"/>
      <c r="T49" s="167"/>
      <c r="U49" s="160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1:36" ht="14.25" customHeight="1">
      <c r="A50" s="144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35"/>
      <c r="T50" s="141"/>
      <c r="U50" s="141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1:36" ht="14.25" customHeight="1">
      <c r="A51" s="144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37"/>
      <c r="T51" s="141"/>
      <c r="U51" s="141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1:36" ht="14.25" customHeight="1">
      <c r="A52" s="151">
        <v>15</v>
      </c>
      <c r="B52" s="152" t="s">
        <v>55</v>
      </c>
      <c r="C52" s="153"/>
      <c r="D52" s="159" t="s">
        <v>52</v>
      </c>
      <c r="E52" s="160">
        <v>14000000</v>
      </c>
      <c r="F52" s="160">
        <v>700000</v>
      </c>
      <c r="G52" s="160">
        <v>0</v>
      </c>
      <c r="H52" s="160">
        <v>0</v>
      </c>
      <c r="I52" s="160">
        <v>0</v>
      </c>
      <c r="J52" s="160">
        <v>0</v>
      </c>
      <c r="K52" s="160">
        <f>SUM(F52:J54)</f>
        <v>700000</v>
      </c>
      <c r="L52" s="160">
        <f>F52</f>
        <v>700000</v>
      </c>
      <c r="M52" s="160">
        <v>0</v>
      </c>
      <c r="N52" s="160">
        <v>0</v>
      </c>
      <c r="O52" s="160">
        <v>0</v>
      </c>
      <c r="P52" s="160">
        <v>0</v>
      </c>
      <c r="Q52" s="160">
        <f>SUM(L52:P54)</f>
        <v>700000</v>
      </c>
      <c r="R52" s="165" t="s">
        <v>34</v>
      </c>
      <c r="S52" s="35"/>
      <c r="T52" s="167"/>
      <c r="U52" s="160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1:36" ht="14.25" customHeight="1">
      <c r="A53" s="144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35"/>
      <c r="T53" s="141"/>
      <c r="U53" s="141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1:36" ht="14.25" customHeight="1">
      <c r="A54" s="144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37"/>
      <c r="T54" s="141"/>
      <c r="U54" s="141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</row>
    <row r="55" spans="1:36" ht="14.25" customHeight="1">
      <c r="A55" s="151">
        <v>16</v>
      </c>
      <c r="B55" s="152" t="s">
        <v>56</v>
      </c>
      <c r="C55" s="153"/>
      <c r="D55" s="159" t="s">
        <v>52</v>
      </c>
      <c r="E55" s="160">
        <v>14000000</v>
      </c>
      <c r="F55" s="160">
        <v>700000</v>
      </c>
      <c r="G55" s="160">
        <v>0</v>
      </c>
      <c r="H55" s="160">
        <v>0</v>
      </c>
      <c r="I55" s="160">
        <v>0</v>
      </c>
      <c r="J55" s="160">
        <v>0</v>
      </c>
      <c r="K55" s="160">
        <f>SUM(F55:J57)</f>
        <v>700000</v>
      </c>
      <c r="L55" s="160">
        <f>F55</f>
        <v>700000</v>
      </c>
      <c r="M55" s="160">
        <v>0</v>
      </c>
      <c r="N55" s="160">
        <v>0</v>
      </c>
      <c r="O55" s="160">
        <v>0</v>
      </c>
      <c r="P55" s="160">
        <v>0</v>
      </c>
      <c r="Q55" s="160">
        <f>SUM(L55:P57)</f>
        <v>700000</v>
      </c>
      <c r="R55" s="165" t="s">
        <v>34</v>
      </c>
      <c r="S55" s="35"/>
      <c r="T55" s="167"/>
      <c r="U55" s="160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</row>
    <row r="56" spans="1:36" ht="14.25" customHeight="1">
      <c r="A56" s="144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35"/>
      <c r="T56" s="141"/>
      <c r="U56" s="141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</row>
    <row r="57" spans="1:36" ht="14.25" customHeight="1">
      <c r="A57" s="144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37"/>
      <c r="T57" s="141"/>
      <c r="U57" s="141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</row>
    <row r="58" spans="1:36" ht="14.25" customHeight="1">
      <c r="A58" s="151">
        <v>17</v>
      </c>
      <c r="B58" s="152" t="s">
        <v>57</v>
      </c>
      <c r="C58" s="153"/>
      <c r="D58" s="159" t="s">
        <v>52</v>
      </c>
      <c r="E58" s="160">
        <v>14000000</v>
      </c>
      <c r="F58" s="160">
        <v>700000</v>
      </c>
      <c r="G58" s="160">
        <v>0</v>
      </c>
      <c r="H58" s="160">
        <v>0</v>
      </c>
      <c r="I58" s="160">
        <v>0</v>
      </c>
      <c r="J58" s="160">
        <v>0</v>
      </c>
      <c r="K58" s="160">
        <f>SUM(F58:J60)</f>
        <v>700000</v>
      </c>
      <c r="L58" s="160">
        <f>F58</f>
        <v>700000</v>
      </c>
      <c r="M58" s="160">
        <v>0</v>
      </c>
      <c r="N58" s="160">
        <v>0</v>
      </c>
      <c r="O58" s="160">
        <v>0</v>
      </c>
      <c r="P58" s="160">
        <v>0</v>
      </c>
      <c r="Q58" s="160">
        <f>SUM(L58:P60)</f>
        <v>700000</v>
      </c>
      <c r="R58" s="165" t="s">
        <v>34</v>
      </c>
      <c r="S58" s="35"/>
      <c r="T58" s="167"/>
      <c r="U58" s="160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</row>
    <row r="59" spans="1:36" ht="14.25" customHeight="1">
      <c r="A59" s="144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35"/>
      <c r="T59" s="141"/>
      <c r="U59" s="141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</row>
    <row r="60" spans="1:36" ht="14.25" customHeight="1">
      <c r="A60" s="144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37"/>
      <c r="T60" s="141"/>
      <c r="U60" s="141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  <row r="61" spans="1:36" ht="15" customHeight="1">
      <c r="A61" s="151">
        <v>18</v>
      </c>
      <c r="B61" s="152" t="s">
        <v>58</v>
      </c>
      <c r="C61" s="153"/>
      <c r="D61" s="159" t="s">
        <v>52</v>
      </c>
      <c r="E61" s="160">
        <v>14000000</v>
      </c>
      <c r="F61" s="160">
        <v>700000</v>
      </c>
      <c r="G61" s="160">
        <v>0</v>
      </c>
      <c r="H61" s="160">
        <v>0</v>
      </c>
      <c r="I61" s="160">
        <v>0</v>
      </c>
      <c r="J61" s="160">
        <v>0</v>
      </c>
      <c r="K61" s="160">
        <f>SUM(F61:J63)</f>
        <v>700000</v>
      </c>
      <c r="L61" s="160">
        <f>F61</f>
        <v>700000</v>
      </c>
      <c r="M61" s="160">
        <v>0</v>
      </c>
      <c r="N61" s="160">
        <v>0</v>
      </c>
      <c r="O61" s="160">
        <v>0</v>
      </c>
      <c r="P61" s="160">
        <v>0</v>
      </c>
      <c r="Q61" s="160">
        <f>SUM(L61:P63)</f>
        <v>700000</v>
      </c>
      <c r="R61" s="165" t="s">
        <v>34</v>
      </c>
      <c r="S61" s="35"/>
      <c r="T61" s="167"/>
      <c r="U61" s="34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ht="15.75" customHeight="1">
      <c r="A62" s="144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35"/>
      <c r="T62" s="141"/>
      <c r="U62" s="38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</row>
    <row r="63" spans="1:36" ht="15" customHeight="1">
      <c r="A63" s="144"/>
      <c r="B63" s="140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37"/>
      <c r="T63" s="141"/>
      <c r="U63" s="39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</row>
    <row r="64" spans="1:36" ht="15" customHeight="1">
      <c r="A64" s="151">
        <v>19</v>
      </c>
      <c r="B64" s="152" t="s">
        <v>59</v>
      </c>
      <c r="C64" s="153"/>
      <c r="D64" s="159" t="s">
        <v>52</v>
      </c>
      <c r="E64" s="160">
        <v>14000000</v>
      </c>
      <c r="F64" s="160">
        <v>700000</v>
      </c>
      <c r="G64" s="160">
        <v>0</v>
      </c>
      <c r="H64" s="160">
        <v>0</v>
      </c>
      <c r="I64" s="160">
        <v>0</v>
      </c>
      <c r="J64" s="160">
        <v>0</v>
      </c>
      <c r="K64" s="160">
        <f>SUM(F64:J66)</f>
        <v>700000</v>
      </c>
      <c r="L64" s="160">
        <f>F64</f>
        <v>700000</v>
      </c>
      <c r="M64" s="160">
        <v>0</v>
      </c>
      <c r="N64" s="160">
        <v>0</v>
      </c>
      <c r="O64" s="160">
        <v>0</v>
      </c>
      <c r="P64" s="160">
        <v>0</v>
      </c>
      <c r="Q64" s="160">
        <f>SUM(L64:P66)</f>
        <v>700000</v>
      </c>
      <c r="R64" s="165" t="s">
        <v>34</v>
      </c>
      <c r="S64" s="35"/>
      <c r="T64" s="167"/>
      <c r="U64" s="34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</row>
    <row r="65" spans="1:36" ht="15" customHeight="1">
      <c r="A65" s="144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35"/>
      <c r="T65" s="141"/>
      <c r="U65" s="38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</row>
    <row r="66" spans="1:36" ht="15" customHeight="1">
      <c r="A66" s="144"/>
      <c r="B66" s="140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37"/>
      <c r="T66" s="141"/>
      <c r="U66" s="39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</row>
    <row r="67" spans="1:36" ht="25.5" customHeight="1">
      <c r="A67" s="161" t="s">
        <v>60</v>
      </c>
      <c r="B67" s="162"/>
      <c r="C67" s="162"/>
      <c r="D67" s="163"/>
      <c r="E67" s="40">
        <f t="shared" ref="E67:F67" si="0">SUM(E10:E66)</f>
        <v>1197549550</v>
      </c>
      <c r="F67" s="40">
        <f t="shared" si="0"/>
        <v>66118406</v>
      </c>
      <c r="G67" s="40">
        <f t="shared" ref="G67:J67" si="1">SUM(G10:G15)</f>
        <v>0</v>
      </c>
      <c r="H67" s="40">
        <f t="shared" si="1"/>
        <v>0</v>
      </c>
      <c r="I67" s="40">
        <f t="shared" si="1"/>
        <v>0</v>
      </c>
      <c r="J67" s="40">
        <f t="shared" si="1"/>
        <v>0</v>
      </c>
      <c r="K67" s="40">
        <f t="shared" ref="K67:L67" si="2">SUM(K10:K66)</f>
        <v>1030631144</v>
      </c>
      <c r="L67" s="40">
        <f t="shared" si="2"/>
        <v>66118406</v>
      </c>
      <c r="M67" s="40">
        <f t="shared" ref="M67:P67" si="3">SUM(M10:M15)</f>
        <v>0</v>
      </c>
      <c r="N67" s="40">
        <f t="shared" si="3"/>
        <v>0</v>
      </c>
      <c r="O67" s="40">
        <f t="shared" si="3"/>
        <v>0</v>
      </c>
      <c r="P67" s="40">
        <f t="shared" si="3"/>
        <v>0</v>
      </c>
      <c r="Q67" s="40">
        <f>SUM(Q10:Q66)</f>
        <v>1030631144</v>
      </c>
      <c r="R67" s="41"/>
      <c r="S67" s="42"/>
      <c r="T67" s="41"/>
      <c r="U67" s="43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</row>
    <row r="68" spans="1:36" ht="15.75" customHeight="1">
      <c r="A68" s="11"/>
      <c r="B68" s="11"/>
      <c r="C68" s="45"/>
      <c r="D68" s="11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11"/>
      <c r="S68" s="11"/>
      <c r="T68" s="11"/>
      <c r="U68" s="13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ht="15.75" customHeight="1">
      <c r="A69" s="17"/>
      <c r="B69" s="158"/>
      <c r="C69" s="133"/>
      <c r="D69" s="17"/>
      <c r="E69" s="17"/>
      <c r="F69" s="17"/>
      <c r="G69" s="17"/>
      <c r="H69" s="17"/>
      <c r="I69" s="17"/>
      <c r="J69" s="17"/>
      <c r="K69" s="17"/>
      <c r="L69" s="17"/>
      <c r="M69" s="166" t="s">
        <v>8</v>
      </c>
      <c r="N69" s="133"/>
      <c r="O69" s="133"/>
      <c r="P69" s="133"/>
      <c r="Q69" s="133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9"/>
      <c r="AG69" s="19"/>
      <c r="AH69" s="19"/>
      <c r="AI69" s="19"/>
      <c r="AJ69" s="18"/>
    </row>
    <row r="70" spans="1:36" ht="15.75" customHeight="1">
      <c r="A70" s="20"/>
      <c r="B70" s="155"/>
      <c r="C70" s="133"/>
      <c r="D70" s="20"/>
      <c r="E70" s="20"/>
      <c r="F70" s="20"/>
      <c r="G70" s="20"/>
      <c r="H70" s="20"/>
      <c r="I70" s="20"/>
      <c r="J70" s="20"/>
      <c r="K70" s="20"/>
      <c r="L70" s="20"/>
      <c r="M70" s="166" t="s">
        <v>61</v>
      </c>
      <c r="N70" s="133"/>
      <c r="O70" s="133"/>
      <c r="P70" s="133"/>
      <c r="Q70" s="133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19"/>
      <c r="AG70" s="19"/>
      <c r="AH70" s="19"/>
      <c r="AI70" s="19"/>
      <c r="AJ70" s="21"/>
    </row>
    <row r="71" spans="1:36" ht="15.75" customHeight="1">
      <c r="A71" s="20"/>
      <c r="B71" s="20"/>
      <c r="C71" s="47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19"/>
      <c r="AG71" s="19"/>
      <c r="AH71" s="19"/>
      <c r="AI71" s="19"/>
      <c r="AJ71" s="21"/>
    </row>
    <row r="72" spans="1:36" ht="15.75" customHeight="1">
      <c r="A72" s="20"/>
      <c r="B72" s="20"/>
      <c r="C72" s="47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2"/>
      <c r="AG72" s="22"/>
      <c r="AH72" s="22"/>
      <c r="AI72" s="22"/>
      <c r="AJ72" s="21"/>
    </row>
    <row r="73" spans="1:36" ht="15.75" customHeight="1">
      <c r="A73" s="20"/>
      <c r="B73" s="20"/>
      <c r="C73" s="47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2"/>
      <c r="AG73" s="22"/>
      <c r="AH73" s="22"/>
      <c r="AI73" s="22"/>
      <c r="AJ73" s="21"/>
    </row>
    <row r="74" spans="1:36" ht="15.75" customHeight="1">
      <c r="A74" s="20"/>
      <c r="B74" s="156"/>
      <c r="C74" s="133"/>
      <c r="D74" s="20"/>
      <c r="E74" s="20"/>
      <c r="F74" s="20"/>
      <c r="G74" s="20"/>
      <c r="H74" s="20"/>
      <c r="I74" s="20"/>
      <c r="J74" s="20"/>
      <c r="K74" s="20"/>
      <c r="L74" s="20"/>
      <c r="M74" s="168" t="s">
        <v>62</v>
      </c>
      <c r="N74" s="133"/>
      <c r="O74" s="133"/>
      <c r="P74" s="133"/>
      <c r="Q74" s="133"/>
      <c r="R74" s="49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2"/>
      <c r="AG74" s="22"/>
      <c r="AH74" s="22"/>
      <c r="AI74" s="22"/>
      <c r="AJ74" s="21"/>
    </row>
    <row r="75" spans="1:36" ht="15.75" customHeight="1">
      <c r="A75" s="20"/>
      <c r="B75" s="157"/>
      <c r="C75" s="133"/>
      <c r="D75" s="20"/>
      <c r="E75" s="20"/>
      <c r="F75" s="20"/>
      <c r="G75" s="20"/>
      <c r="H75" s="20"/>
      <c r="I75" s="20"/>
      <c r="J75" s="20"/>
      <c r="K75" s="20"/>
      <c r="L75" s="20"/>
      <c r="M75" s="166" t="s">
        <v>63</v>
      </c>
      <c r="N75" s="133"/>
      <c r="O75" s="133"/>
      <c r="P75" s="133"/>
      <c r="Q75" s="133"/>
      <c r="R75" s="50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2"/>
      <c r="AG75" s="22"/>
      <c r="AH75" s="22"/>
      <c r="AI75" s="22"/>
      <c r="AJ75" s="21"/>
    </row>
    <row r="76" spans="1:3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3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3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3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3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3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3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3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3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3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3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3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3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3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3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3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3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3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3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3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3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3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3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3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3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3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</sheetData>
  <mergeCells count="404">
    <mergeCell ref="I34:I36"/>
    <mergeCell ref="J34:J36"/>
    <mergeCell ref="M34:M36"/>
    <mergeCell ref="M31:M33"/>
    <mergeCell ref="J22:J24"/>
    <mergeCell ref="J19:J21"/>
    <mergeCell ref="I31:I33"/>
    <mergeCell ref="J31:J33"/>
    <mergeCell ref="I28:I30"/>
    <mergeCell ref="J28:J30"/>
    <mergeCell ref="I25:I27"/>
    <mergeCell ref="J25:J27"/>
    <mergeCell ref="I22:I24"/>
    <mergeCell ref="A25:A27"/>
    <mergeCell ref="A22:A24"/>
    <mergeCell ref="D22:D24"/>
    <mergeCell ref="E22:E24"/>
    <mergeCell ref="F22:F24"/>
    <mergeCell ref="F28:F30"/>
    <mergeCell ref="G28:G30"/>
    <mergeCell ref="G34:G36"/>
    <mergeCell ref="H34:H36"/>
    <mergeCell ref="G22:G24"/>
    <mergeCell ref="H22:H24"/>
    <mergeCell ref="H28:H30"/>
    <mergeCell ref="H25:H27"/>
    <mergeCell ref="D37:D39"/>
    <mergeCell ref="E37:E39"/>
    <mergeCell ref="F37:F39"/>
    <mergeCell ref="B28:B30"/>
    <mergeCell ref="B34:B36"/>
    <mergeCell ref="C34:C36"/>
    <mergeCell ref="D34:D36"/>
    <mergeCell ref="E34:E36"/>
    <mergeCell ref="A28:A30"/>
    <mergeCell ref="C28:C30"/>
    <mergeCell ref="T25:T27"/>
    <mergeCell ref="U25:U27"/>
    <mergeCell ref="N25:N27"/>
    <mergeCell ref="O25:O27"/>
    <mergeCell ref="P25:P27"/>
    <mergeCell ref="Q25:Q27"/>
    <mergeCell ref="R25:R27"/>
    <mergeCell ref="I16:I18"/>
    <mergeCell ref="I19:I21"/>
    <mergeCell ref="J16:J18"/>
    <mergeCell ref="O19:O21"/>
    <mergeCell ref="P22:P24"/>
    <mergeCell ref="Q22:Q24"/>
    <mergeCell ref="R22:R24"/>
    <mergeCell ref="T22:T24"/>
    <mergeCell ref="U22:U24"/>
    <mergeCell ref="T19:T21"/>
    <mergeCell ref="L16:L18"/>
    <mergeCell ref="T16:T18"/>
    <mergeCell ref="T28:T30"/>
    <mergeCell ref="U28:U30"/>
    <mergeCell ref="N28:N30"/>
    <mergeCell ref="D31:D33"/>
    <mergeCell ref="E31:E33"/>
    <mergeCell ref="D28:D30"/>
    <mergeCell ref="T31:T33"/>
    <mergeCell ref="U31:U33"/>
    <mergeCell ref="F31:F33"/>
    <mergeCell ref="H31:H33"/>
    <mergeCell ref="P28:P30"/>
    <mergeCell ref="Q28:Q30"/>
    <mergeCell ref="R28:R30"/>
    <mergeCell ref="F6:M6"/>
    <mergeCell ref="F7:J7"/>
    <mergeCell ref="K7:K8"/>
    <mergeCell ref="G19:G21"/>
    <mergeCell ref="H16:H18"/>
    <mergeCell ref="H19:H21"/>
    <mergeCell ref="U7:U8"/>
    <mergeCell ref="K25:K27"/>
    <mergeCell ref="K22:K24"/>
    <mergeCell ref="L22:L24"/>
    <mergeCell ref="M22:M24"/>
    <mergeCell ref="M16:M18"/>
    <mergeCell ref="M19:M21"/>
    <mergeCell ref="K19:K21"/>
    <mergeCell ref="K16:K18"/>
    <mergeCell ref="M25:M27"/>
    <mergeCell ref="L25:L27"/>
    <mergeCell ref="O22:O24"/>
    <mergeCell ref="N22:N24"/>
    <mergeCell ref="P19:P21"/>
    <mergeCell ref="U19:U21"/>
    <mergeCell ref="O16:O18"/>
    <mergeCell ref="P16:P18"/>
    <mergeCell ref="U16:U18"/>
    <mergeCell ref="H49:H51"/>
    <mergeCell ref="G46:G48"/>
    <mergeCell ref="H46:H48"/>
    <mergeCell ref="L46:L48"/>
    <mergeCell ref="Q46:Q48"/>
    <mergeCell ref="R46:R48"/>
    <mergeCell ref="T46:T48"/>
    <mergeCell ref="K46:K48"/>
    <mergeCell ref="E40:E42"/>
    <mergeCell ref="F40:F42"/>
    <mergeCell ref="M40:M42"/>
    <mergeCell ref="Q40:Q42"/>
    <mergeCell ref="R40:R42"/>
    <mergeCell ref="T40:T42"/>
    <mergeCell ref="L40:L42"/>
    <mergeCell ref="K40:K42"/>
    <mergeCell ref="J40:J42"/>
    <mergeCell ref="E43:E45"/>
    <mergeCell ref="E46:E48"/>
    <mergeCell ref="F46:F48"/>
    <mergeCell ref="F43:F45"/>
    <mergeCell ref="M46:M48"/>
    <mergeCell ref="M43:M45"/>
    <mergeCell ref="O49:O51"/>
    <mergeCell ref="A2:U2"/>
    <mergeCell ref="A3:U3"/>
    <mergeCell ref="A4:U4"/>
    <mergeCell ref="A1:U1"/>
    <mergeCell ref="Q31:Q33"/>
    <mergeCell ref="R31:R33"/>
    <mergeCell ref="A31:A33"/>
    <mergeCell ref="L43:L45"/>
    <mergeCell ref="Q43:Q45"/>
    <mergeCell ref="R43:R45"/>
    <mergeCell ref="T43:T45"/>
    <mergeCell ref="K43:K45"/>
    <mergeCell ref="A7:A8"/>
    <mergeCell ref="B7:B8"/>
    <mergeCell ref="A19:A21"/>
    <mergeCell ref="A16:A18"/>
    <mergeCell ref="B40:B42"/>
    <mergeCell ref="C40:C42"/>
    <mergeCell ref="D40:D42"/>
    <mergeCell ref="T13:T15"/>
    <mergeCell ref="U13:U15"/>
    <mergeCell ref="T10:T12"/>
    <mergeCell ref="U10:U12"/>
    <mergeCell ref="S7:S8"/>
    <mergeCell ref="K10:K12"/>
    <mergeCell ref="L10:L12"/>
    <mergeCell ref="Q7:Q8"/>
    <mergeCell ref="R7:R8"/>
    <mergeCell ref="C7:C8"/>
    <mergeCell ref="D7:D8"/>
    <mergeCell ref="L7:P7"/>
    <mergeCell ref="O13:O15"/>
    <mergeCell ref="P13:P15"/>
    <mergeCell ref="Q13:Q15"/>
    <mergeCell ref="R13:R15"/>
    <mergeCell ref="H13:H15"/>
    <mergeCell ref="G10:G12"/>
    <mergeCell ref="H10:H12"/>
    <mergeCell ref="M13:M15"/>
    <mergeCell ref="M10:M12"/>
    <mergeCell ref="I10:I12"/>
    <mergeCell ref="J10:J12"/>
    <mergeCell ref="I13:I15"/>
    <mergeCell ref="J13:J15"/>
    <mergeCell ref="K13:K15"/>
    <mergeCell ref="L13:L15"/>
    <mergeCell ref="N13:N15"/>
    <mergeCell ref="N10:N12"/>
    <mergeCell ref="O10:O12"/>
    <mergeCell ref="P10:P12"/>
    <mergeCell ref="Q10:Q12"/>
    <mergeCell ref="R10:R12"/>
    <mergeCell ref="K34:K36"/>
    <mergeCell ref="Q16:Q18"/>
    <mergeCell ref="R16:R18"/>
    <mergeCell ref="N16:N18"/>
    <mergeCell ref="N19:N21"/>
    <mergeCell ref="L19:L21"/>
    <mergeCell ref="Q19:Q21"/>
    <mergeCell ref="R19:R21"/>
    <mergeCell ref="K31:K33"/>
    <mergeCell ref="L31:L33"/>
    <mergeCell ref="K28:K30"/>
    <mergeCell ref="L28:L30"/>
    <mergeCell ref="M28:M30"/>
    <mergeCell ref="Q34:Q36"/>
    <mergeCell ref="R34:R36"/>
    <mergeCell ref="L34:L36"/>
    <mergeCell ref="N31:N33"/>
    <mergeCell ref="O31:O33"/>
    <mergeCell ref="P31:P33"/>
    <mergeCell ref="O28:O30"/>
    <mergeCell ref="O46:O48"/>
    <mergeCell ref="P46:P48"/>
    <mergeCell ref="N43:N45"/>
    <mergeCell ref="O43:O45"/>
    <mergeCell ref="P43:P45"/>
    <mergeCell ref="U46:U48"/>
    <mergeCell ref="U43:U45"/>
    <mergeCell ref="U40:U42"/>
    <mergeCell ref="K37:K39"/>
    <mergeCell ref="Q37:Q39"/>
    <mergeCell ref="R37:R39"/>
    <mergeCell ref="L37:L39"/>
    <mergeCell ref="M37:M39"/>
    <mergeCell ref="U37:U39"/>
    <mergeCell ref="U34:U36"/>
    <mergeCell ref="N52:N54"/>
    <mergeCell ref="O52:O54"/>
    <mergeCell ref="P49:P51"/>
    <mergeCell ref="Q49:Q51"/>
    <mergeCell ref="R49:R51"/>
    <mergeCell ref="T49:T51"/>
    <mergeCell ref="U49:U51"/>
    <mergeCell ref="N46:N48"/>
    <mergeCell ref="T37:T39"/>
    <mergeCell ref="T34:T36"/>
    <mergeCell ref="O34:O36"/>
    <mergeCell ref="P34:P36"/>
    <mergeCell ref="N40:N42"/>
    <mergeCell ref="O40:O42"/>
    <mergeCell ref="P40:P42"/>
    <mergeCell ref="N37:N39"/>
    <mergeCell ref="O37:O39"/>
    <mergeCell ref="P37:P39"/>
    <mergeCell ref="N34:N36"/>
    <mergeCell ref="T52:T54"/>
    <mergeCell ref="U52:U54"/>
    <mergeCell ref="P52:P54"/>
    <mergeCell ref="Q52:Q54"/>
    <mergeCell ref="K49:K51"/>
    <mergeCell ref="L49:L51"/>
    <mergeCell ref="M49:M51"/>
    <mergeCell ref="I55:I57"/>
    <mergeCell ref="J55:J57"/>
    <mergeCell ref="K55:K57"/>
    <mergeCell ref="L55:L57"/>
    <mergeCell ref="M55:M57"/>
    <mergeCell ref="N55:N57"/>
    <mergeCell ref="M52:M54"/>
    <mergeCell ref="N49:N51"/>
    <mergeCell ref="R52:R54"/>
    <mergeCell ref="G55:G57"/>
    <mergeCell ref="G52:G54"/>
    <mergeCell ref="H52:H54"/>
    <mergeCell ref="A52:A54"/>
    <mergeCell ref="B52:B54"/>
    <mergeCell ref="C52:C54"/>
    <mergeCell ref="D52:D54"/>
    <mergeCell ref="E52:E54"/>
    <mergeCell ref="F52:F54"/>
    <mergeCell ref="K52:K54"/>
    <mergeCell ref="L52:L54"/>
    <mergeCell ref="A55:A57"/>
    <mergeCell ref="A64:A66"/>
    <mergeCell ref="B64:B66"/>
    <mergeCell ref="C64:C66"/>
    <mergeCell ref="D64:D66"/>
    <mergeCell ref="E64:E66"/>
    <mergeCell ref="F64:F66"/>
    <mergeCell ref="A61:A63"/>
    <mergeCell ref="J64:J66"/>
    <mergeCell ref="H64:H66"/>
    <mergeCell ref="H61:H63"/>
    <mergeCell ref="I61:I63"/>
    <mergeCell ref="J61:J63"/>
    <mergeCell ref="I64:I66"/>
    <mergeCell ref="T55:T57"/>
    <mergeCell ref="U55:U57"/>
    <mergeCell ref="N61:N63"/>
    <mergeCell ref="O61:O63"/>
    <mergeCell ref="M58:M60"/>
    <mergeCell ref="M61:M63"/>
    <mergeCell ref="U58:U60"/>
    <mergeCell ref="B61:B63"/>
    <mergeCell ref="C61:C63"/>
    <mergeCell ref="P58:P60"/>
    <mergeCell ref="Q58:Q60"/>
    <mergeCell ref="H58:H60"/>
    <mergeCell ref="I58:I60"/>
    <mergeCell ref="J58:J60"/>
    <mergeCell ref="K58:K60"/>
    <mergeCell ref="L58:L60"/>
    <mergeCell ref="K64:K66"/>
    <mergeCell ref="L64:L66"/>
    <mergeCell ref="L61:L63"/>
    <mergeCell ref="K61:K63"/>
    <mergeCell ref="O64:O66"/>
    <mergeCell ref="P64:P66"/>
    <mergeCell ref="Q64:Q66"/>
    <mergeCell ref="M70:Q70"/>
    <mergeCell ref="M74:Q74"/>
    <mergeCell ref="M75:Q75"/>
    <mergeCell ref="M69:Q69"/>
    <mergeCell ref="Q61:Q63"/>
    <mergeCell ref="R61:R63"/>
    <mergeCell ref="M64:M66"/>
    <mergeCell ref="N64:N66"/>
    <mergeCell ref="T58:T60"/>
    <mergeCell ref="N58:N60"/>
    <mergeCell ref="R58:R60"/>
    <mergeCell ref="P61:P63"/>
    <mergeCell ref="T61:T63"/>
    <mergeCell ref="R64:R66"/>
    <mergeCell ref="T64:T66"/>
    <mergeCell ref="A13:A15"/>
    <mergeCell ref="B13:B15"/>
    <mergeCell ref="A10:A12"/>
    <mergeCell ref="B10:B12"/>
    <mergeCell ref="O58:O60"/>
    <mergeCell ref="O55:O57"/>
    <mergeCell ref="P55:P57"/>
    <mergeCell ref="Q55:Q57"/>
    <mergeCell ref="R55:R57"/>
    <mergeCell ref="I43:I45"/>
    <mergeCell ref="I40:I42"/>
    <mergeCell ref="I52:I54"/>
    <mergeCell ref="J52:J54"/>
    <mergeCell ref="I49:I51"/>
    <mergeCell ref="J49:J51"/>
    <mergeCell ref="I46:I48"/>
    <mergeCell ref="J46:J48"/>
    <mergeCell ref="J43:J45"/>
    <mergeCell ref="G37:G39"/>
    <mergeCell ref="H37:H39"/>
    <mergeCell ref="I37:I39"/>
    <mergeCell ref="J37:J39"/>
    <mergeCell ref="G58:G60"/>
    <mergeCell ref="A58:A60"/>
    <mergeCell ref="B19:B21"/>
    <mergeCell ref="B16:B18"/>
    <mergeCell ref="C19:C21"/>
    <mergeCell ref="D19:D21"/>
    <mergeCell ref="E19:E21"/>
    <mergeCell ref="F19:F21"/>
    <mergeCell ref="C16:C18"/>
    <mergeCell ref="D16:D18"/>
    <mergeCell ref="G31:G33"/>
    <mergeCell ref="G25:G27"/>
    <mergeCell ref="B22:B24"/>
    <mergeCell ref="C22:C24"/>
    <mergeCell ref="E28:E30"/>
    <mergeCell ref="B31:B33"/>
    <mergeCell ref="C31:C33"/>
    <mergeCell ref="B25:B27"/>
    <mergeCell ref="C25:C27"/>
    <mergeCell ref="D25:D27"/>
    <mergeCell ref="E25:E27"/>
    <mergeCell ref="F25:F27"/>
    <mergeCell ref="H43:H45"/>
    <mergeCell ref="G40:G42"/>
    <mergeCell ref="H40:H42"/>
    <mergeCell ref="D58:D60"/>
    <mergeCell ref="D61:D63"/>
    <mergeCell ref="E7:E8"/>
    <mergeCell ref="C13:C15"/>
    <mergeCell ref="D13:D15"/>
    <mergeCell ref="E13:E15"/>
    <mergeCell ref="C10:C12"/>
    <mergeCell ref="D10:D12"/>
    <mergeCell ref="C55:C57"/>
    <mergeCell ref="D55:D57"/>
    <mergeCell ref="E55:E57"/>
    <mergeCell ref="F55:F57"/>
    <mergeCell ref="H55:H57"/>
    <mergeCell ref="F34:F36"/>
    <mergeCell ref="G16:G18"/>
    <mergeCell ref="E10:E12"/>
    <mergeCell ref="F10:F12"/>
    <mergeCell ref="E16:E18"/>
    <mergeCell ref="F16:F18"/>
    <mergeCell ref="F13:F15"/>
    <mergeCell ref="G13:G15"/>
    <mergeCell ref="B70:C70"/>
    <mergeCell ref="B74:C74"/>
    <mergeCell ref="B75:C75"/>
    <mergeCell ref="B69:C69"/>
    <mergeCell ref="D49:D51"/>
    <mergeCell ref="E49:E51"/>
    <mergeCell ref="F49:F51"/>
    <mergeCell ref="G49:G51"/>
    <mergeCell ref="G43:G45"/>
    <mergeCell ref="B55:B57"/>
    <mergeCell ref="G64:G66"/>
    <mergeCell ref="G61:G63"/>
    <mergeCell ref="E61:E63"/>
    <mergeCell ref="F61:F63"/>
    <mergeCell ref="B58:B60"/>
    <mergeCell ref="C58:C60"/>
    <mergeCell ref="E58:E60"/>
    <mergeCell ref="F58:F60"/>
    <mergeCell ref="A67:D67"/>
    <mergeCell ref="D43:D45"/>
    <mergeCell ref="B46:B48"/>
    <mergeCell ref="C46:C48"/>
    <mergeCell ref="D46:D48"/>
    <mergeCell ref="B43:B45"/>
    <mergeCell ref="A49:A51"/>
    <mergeCell ref="A46:A48"/>
    <mergeCell ref="A43:A45"/>
    <mergeCell ref="A40:A42"/>
    <mergeCell ref="A37:A39"/>
    <mergeCell ref="A34:A36"/>
    <mergeCell ref="B49:B51"/>
    <mergeCell ref="C49:C51"/>
    <mergeCell ref="B37:B39"/>
    <mergeCell ref="C37:C39"/>
    <mergeCell ref="C43:C45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65"/>
  <sheetViews>
    <sheetView topLeftCell="A31" workbookViewId="0">
      <selection activeCell="B30" sqref="B30:B32"/>
    </sheetView>
  </sheetViews>
  <sheetFormatPr defaultColWidth="9.140625" defaultRowHeight="15"/>
  <cols>
    <col min="1" max="1" width="4.28515625" style="77" customWidth="1"/>
    <col min="2" max="2" width="47.85546875" style="77" customWidth="1"/>
    <col min="3" max="3" width="13.28515625" style="77" customWidth="1"/>
    <col min="4" max="4" width="22.140625" style="77" bestFit="1" customWidth="1"/>
    <col min="5" max="5" width="11.28515625" style="77" bestFit="1" customWidth="1"/>
    <col min="6" max="6" width="5.5703125" style="77" bestFit="1" customWidth="1"/>
    <col min="7" max="7" width="10.28515625" style="77" customWidth="1"/>
    <col min="8" max="8" width="5.5703125" style="77" bestFit="1" customWidth="1"/>
    <col min="9" max="9" width="9.140625" style="77" bestFit="1" customWidth="1"/>
    <col min="10" max="10" width="4" style="77" bestFit="1" customWidth="1"/>
    <col min="11" max="11" width="9.140625" style="77" bestFit="1" customWidth="1"/>
    <col min="12" max="12" width="5.5703125" style="77" bestFit="1" customWidth="1"/>
    <col min="13" max="13" width="10.28515625" style="77" customWidth="1"/>
    <col min="14" max="14" width="5.5703125" style="77" bestFit="1" customWidth="1"/>
    <col min="15" max="15" width="9.140625" style="77" bestFit="1" customWidth="1"/>
    <col min="16" max="16" width="4" style="77" bestFit="1" customWidth="1"/>
    <col min="17" max="17" width="9.140625" style="77" bestFit="1" customWidth="1"/>
    <col min="18" max="18" width="11.28515625" style="77" bestFit="1" customWidth="1"/>
    <col min="19" max="19" width="15.85546875" style="77" bestFit="1" customWidth="1"/>
    <col min="20" max="20" width="9.85546875" style="77" bestFit="1" customWidth="1"/>
    <col min="21" max="21" width="3.28515625" style="78" bestFit="1" customWidth="1"/>
    <col min="22" max="16384" width="9.140625" style="77"/>
  </cols>
  <sheetData>
    <row r="1" spans="1:21" ht="15.75">
      <c r="A1" s="76" t="s">
        <v>107</v>
      </c>
      <c r="B1" s="76"/>
      <c r="C1" s="76"/>
    </row>
    <row r="2" spans="1:21">
      <c r="A2" s="73" t="s">
        <v>66</v>
      </c>
      <c r="B2" s="73"/>
      <c r="C2" s="77" t="s">
        <v>69</v>
      </c>
    </row>
    <row r="3" spans="1:21">
      <c r="A3" s="73" t="s">
        <v>68</v>
      </c>
      <c r="B3" s="73"/>
      <c r="C3" s="73"/>
    </row>
    <row r="4" spans="1:21">
      <c r="A4" s="73"/>
      <c r="B4" s="73"/>
      <c r="C4" s="73"/>
    </row>
    <row r="7" spans="1:21">
      <c r="A7" s="204" t="s">
        <v>9</v>
      </c>
      <c r="B7" s="204" t="s">
        <v>21</v>
      </c>
      <c r="C7" s="207" t="s">
        <v>14</v>
      </c>
      <c r="D7" s="204" t="s">
        <v>15</v>
      </c>
      <c r="E7" s="204" t="s">
        <v>16</v>
      </c>
      <c r="F7" s="205" t="s">
        <v>22</v>
      </c>
      <c r="G7" s="206"/>
      <c r="H7" s="206"/>
      <c r="I7" s="206"/>
      <c r="J7" s="206"/>
      <c r="K7" s="204" t="s">
        <v>17</v>
      </c>
      <c r="L7" s="205" t="s">
        <v>23</v>
      </c>
      <c r="M7" s="206"/>
      <c r="N7" s="206"/>
      <c r="O7" s="206"/>
      <c r="P7" s="206"/>
      <c r="Q7" s="204" t="s">
        <v>17</v>
      </c>
      <c r="R7" s="204" t="s">
        <v>24</v>
      </c>
      <c r="S7" s="204" t="s">
        <v>25</v>
      </c>
      <c r="T7" s="79" t="s">
        <v>10</v>
      </c>
      <c r="U7" s="204" t="s">
        <v>18</v>
      </c>
    </row>
    <row r="8" spans="1:21">
      <c r="A8" s="204"/>
      <c r="B8" s="204"/>
      <c r="C8" s="208"/>
      <c r="D8" s="204"/>
      <c r="E8" s="204"/>
      <c r="F8" s="80" t="s">
        <v>26</v>
      </c>
      <c r="G8" s="80" t="s">
        <v>27</v>
      </c>
      <c r="H8" s="80" t="s">
        <v>28</v>
      </c>
      <c r="I8" s="80" t="s">
        <v>29</v>
      </c>
      <c r="J8" s="80" t="s">
        <v>30</v>
      </c>
      <c r="K8" s="204"/>
      <c r="L8" s="80" t="s">
        <v>26</v>
      </c>
      <c r="M8" s="80" t="s">
        <v>27</v>
      </c>
      <c r="N8" s="80" t="s">
        <v>28</v>
      </c>
      <c r="O8" s="80" t="s">
        <v>29</v>
      </c>
      <c r="P8" s="80" t="s">
        <v>30</v>
      </c>
      <c r="Q8" s="204"/>
      <c r="R8" s="204"/>
      <c r="S8" s="204"/>
      <c r="T8" s="81">
        <v>2022</v>
      </c>
      <c r="U8" s="204"/>
    </row>
    <row r="9" spans="1:21" s="84" customFormat="1">
      <c r="A9" s="82">
        <v>1</v>
      </c>
      <c r="B9" s="83">
        <v>2</v>
      </c>
      <c r="C9" s="83">
        <v>3</v>
      </c>
      <c r="D9" s="83">
        <v>4</v>
      </c>
      <c r="E9" s="83">
        <v>5</v>
      </c>
      <c r="F9" s="83">
        <v>6</v>
      </c>
      <c r="G9" s="83">
        <v>7</v>
      </c>
      <c r="H9" s="83">
        <v>8</v>
      </c>
      <c r="I9" s="83">
        <v>9</v>
      </c>
      <c r="J9" s="83">
        <v>10</v>
      </c>
      <c r="K9" s="83">
        <v>12</v>
      </c>
      <c r="L9" s="83">
        <v>13</v>
      </c>
      <c r="M9" s="83">
        <v>14</v>
      </c>
      <c r="N9" s="83">
        <v>15</v>
      </c>
      <c r="O9" s="83">
        <v>16</v>
      </c>
      <c r="P9" s="83">
        <v>17</v>
      </c>
      <c r="Q9" s="83">
        <v>19</v>
      </c>
      <c r="R9" s="83">
        <v>20</v>
      </c>
      <c r="S9" s="83">
        <v>21</v>
      </c>
      <c r="T9" s="83">
        <v>22</v>
      </c>
      <c r="U9" s="83">
        <v>23</v>
      </c>
    </row>
    <row r="10" spans="1:21">
      <c r="A10" s="191">
        <v>1</v>
      </c>
      <c r="B10" s="189" t="s">
        <v>108</v>
      </c>
      <c r="C10" s="180" t="s">
        <v>109</v>
      </c>
      <c r="D10" s="191" t="s">
        <v>1</v>
      </c>
      <c r="E10" s="193">
        <v>4300000</v>
      </c>
      <c r="F10" s="193" t="s">
        <v>11</v>
      </c>
      <c r="G10" s="193" t="s">
        <v>11</v>
      </c>
      <c r="H10" s="193" t="s">
        <v>11</v>
      </c>
      <c r="I10" s="193">
        <v>86000</v>
      </c>
      <c r="J10" s="193" t="s">
        <v>11</v>
      </c>
      <c r="K10" s="193">
        <v>86000</v>
      </c>
      <c r="L10" s="193" t="s">
        <v>11</v>
      </c>
      <c r="M10" s="193" t="s">
        <v>11</v>
      </c>
      <c r="N10" s="193" t="s">
        <v>11</v>
      </c>
      <c r="O10" s="193">
        <v>86000</v>
      </c>
      <c r="P10" s="193" t="str">
        <f>J10</f>
        <v>-</v>
      </c>
      <c r="Q10" s="193">
        <f>SUM(L10:P11)</f>
        <v>86000</v>
      </c>
      <c r="R10" s="193"/>
      <c r="S10" s="85" t="s">
        <v>110</v>
      </c>
      <c r="T10" s="180" t="s">
        <v>111</v>
      </c>
      <c r="U10" s="193"/>
    </row>
    <row r="11" spans="1:21" ht="24" customHeight="1">
      <c r="A11" s="192"/>
      <c r="B11" s="190"/>
      <c r="C11" s="181"/>
      <c r="D11" s="192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86"/>
      <c r="T11" s="181"/>
      <c r="U11" s="194"/>
    </row>
    <row r="12" spans="1:21" ht="15" customHeight="1">
      <c r="A12" s="191">
        <v>2</v>
      </c>
      <c r="B12" s="189" t="s">
        <v>112</v>
      </c>
      <c r="C12" s="180" t="s">
        <v>109</v>
      </c>
      <c r="D12" s="191" t="s">
        <v>1</v>
      </c>
      <c r="E12" s="193">
        <v>3225000</v>
      </c>
      <c r="F12" s="193"/>
      <c r="G12" s="193"/>
      <c r="H12" s="193"/>
      <c r="I12" s="193">
        <v>64500</v>
      </c>
      <c r="J12" s="193"/>
      <c r="K12" s="193">
        <v>64500</v>
      </c>
      <c r="L12" s="193"/>
      <c r="M12" s="193"/>
      <c r="N12" s="193"/>
      <c r="O12" s="193">
        <v>64500</v>
      </c>
      <c r="P12" s="193"/>
      <c r="Q12" s="193">
        <v>64500</v>
      </c>
      <c r="R12" s="193"/>
      <c r="S12" s="87" t="s">
        <v>113</v>
      </c>
      <c r="T12" s="180" t="s">
        <v>111</v>
      </c>
      <c r="U12" s="193"/>
    </row>
    <row r="13" spans="1:21">
      <c r="A13" s="192"/>
      <c r="B13" s="190"/>
      <c r="C13" s="181"/>
      <c r="D13" s="192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88"/>
      <c r="T13" s="181"/>
      <c r="U13" s="194"/>
    </row>
    <row r="14" spans="1:21">
      <c r="A14" s="192"/>
      <c r="B14" s="190"/>
      <c r="C14" s="181"/>
      <c r="D14" s="191" t="s">
        <v>1</v>
      </c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201"/>
      <c r="S14" s="89"/>
      <c r="T14" s="181"/>
      <c r="U14" s="194"/>
    </row>
    <row r="15" spans="1:21" ht="15" customHeight="1">
      <c r="A15" s="191">
        <v>3</v>
      </c>
      <c r="B15" s="189" t="s">
        <v>114</v>
      </c>
      <c r="C15" s="180" t="s">
        <v>109</v>
      </c>
      <c r="D15" s="192"/>
      <c r="E15" s="193">
        <v>3335000</v>
      </c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203"/>
      <c r="S15" s="195"/>
      <c r="T15" s="180"/>
      <c r="U15" s="193"/>
    </row>
    <row r="16" spans="1:21">
      <c r="A16" s="192"/>
      <c r="B16" s="190"/>
      <c r="C16" s="181"/>
      <c r="D16" s="191" t="s">
        <v>1</v>
      </c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203"/>
      <c r="S16" s="195"/>
      <c r="T16" s="181"/>
      <c r="U16" s="194"/>
    </row>
    <row r="17" spans="1:21">
      <c r="A17" s="192"/>
      <c r="B17" s="190"/>
      <c r="C17" s="181"/>
      <c r="D17" s="192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203"/>
      <c r="S17" s="195"/>
      <c r="T17" s="181"/>
      <c r="U17" s="194"/>
    </row>
    <row r="18" spans="1:21">
      <c r="A18" s="100">
        <v>4</v>
      </c>
      <c r="B18" s="91" t="s">
        <v>115</v>
      </c>
      <c r="C18" s="92" t="s">
        <v>109</v>
      </c>
      <c r="D18" s="90" t="s">
        <v>1</v>
      </c>
      <c r="E18" s="93">
        <v>4300000</v>
      </c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4"/>
      <c r="S18" s="89"/>
      <c r="T18" s="92"/>
      <c r="U18" s="93"/>
    </row>
    <row r="19" spans="1:21">
      <c r="A19" s="100"/>
      <c r="B19" s="95"/>
      <c r="C19" s="96"/>
      <c r="D19" s="9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93"/>
      <c r="T19" s="96"/>
      <c r="U19" s="88"/>
    </row>
    <row r="20" spans="1:21">
      <c r="A20" s="100"/>
      <c r="B20" s="98"/>
      <c r="C20" s="96"/>
      <c r="D20" s="90" t="s">
        <v>1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99"/>
      <c r="U20" s="89"/>
    </row>
    <row r="21" spans="1:21">
      <c r="A21" s="100"/>
      <c r="B21" s="91" t="s">
        <v>115</v>
      </c>
      <c r="C21" s="92" t="s">
        <v>109</v>
      </c>
      <c r="D21" s="97"/>
      <c r="E21" s="93">
        <v>3225000</v>
      </c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4"/>
      <c r="S21" s="89"/>
      <c r="T21" s="92"/>
      <c r="U21" s="93"/>
    </row>
    <row r="22" spans="1:21">
      <c r="A22" s="102">
        <v>5</v>
      </c>
      <c r="B22" s="95"/>
      <c r="C22" s="96"/>
      <c r="D22" s="90" t="s">
        <v>1</v>
      </c>
      <c r="E22" s="88"/>
      <c r="F22" s="88"/>
      <c r="G22" s="88"/>
      <c r="H22" s="88"/>
      <c r="I22" s="88"/>
      <c r="J22" s="88" t="s">
        <v>116</v>
      </c>
      <c r="K22" s="88"/>
      <c r="L22" s="88"/>
      <c r="M22" s="88"/>
      <c r="N22" s="88"/>
      <c r="O22" s="88"/>
      <c r="P22" s="88"/>
      <c r="Q22" s="88"/>
      <c r="R22" s="88"/>
      <c r="S22" s="93"/>
      <c r="T22" s="96"/>
      <c r="U22" s="88"/>
    </row>
    <row r="23" spans="1:21">
      <c r="A23" s="104"/>
      <c r="B23" s="98"/>
      <c r="C23" s="96"/>
      <c r="D23" s="97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9"/>
      <c r="U23" s="89"/>
    </row>
    <row r="24" spans="1:21">
      <c r="A24" s="100"/>
      <c r="B24" s="189" t="s">
        <v>117</v>
      </c>
      <c r="C24" s="180" t="s">
        <v>109</v>
      </c>
      <c r="D24" s="191" t="s">
        <v>1</v>
      </c>
      <c r="E24" s="101">
        <v>3335000</v>
      </c>
      <c r="F24" s="101"/>
      <c r="G24" s="101"/>
      <c r="H24" s="101"/>
      <c r="I24" s="101"/>
      <c r="J24" s="101"/>
      <c r="K24" s="193"/>
      <c r="L24" s="101"/>
      <c r="M24" s="101"/>
      <c r="N24" s="101"/>
      <c r="O24" s="101"/>
      <c r="P24" s="101"/>
      <c r="Q24" s="193"/>
      <c r="R24" s="193"/>
      <c r="S24" s="88"/>
      <c r="T24" s="180"/>
      <c r="U24" s="101"/>
    </row>
    <row r="25" spans="1:21">
      <c r="A25" s="102">
        <v>6</v>
      </c>
      <c r="B25" s="190"/>
      <c r="C25" s="181"/>
      <c r="D25" s="192"/>
      <c r="E25" s="103"/>
      <c r="F25" s="103"/>
      <c r="G25" s="103"/>
      <c r="H25" s="103"/>
      <c r="I25" s="103"/>
      <c r="J25" s="103"/>
      <c r="K25" s="194"/>
      <c r="L25" s="103"/>
      <c r="M25" s="103"/>
      <c r="N25" s="103"/>
      <c r="O25" s="103"/>
      <c r="P25" s="103"/>
      <c r="Q25" s="194"/>
      <c r="R25" s="194"/>
      <c r="S25" s="88"/>
      <c r="T25" s="181"/>
      <c r="U25" s="103"/>
    </row>
    <row r="26" spans="1:21">
      <c r="A26" s="104"/>
      <c r="B26" s="202"/>
      <c r="C26" s="181"/>
      <c r="D26" s="100" t="s">
        <v>1</v>
      </c>
      <c r="E26" s="105"/>
      <c r="F26" s="105"/>
      <c r="G26" s="105"/>
      <c r="H26" s="105"/>
      <c r="I26" s="105"/>
      <c r="J26" s="105"/>
      <c r="K26" s="201"/>
      <c r="L26" s="105"/>
      <c r="M26" s="105"/>
      <c r="N26" s="105"/>
      <c r="O26" s="105"/>
      <c r="P26" s="105"/>
      <c r="Q26" s="201"/>
      <c r="R26" s="201"/>
      <c r="S26" s="89"/>
      <c r="T26" s="197"/>
      <c r="U26" s="105"/>
    </row>
    <row r="27" spans="1:21">
      <c r="A27" s="100"/>
      <c r="B27" s="198" t="s">
        <v>118</v>
      </c>
      <c r="C27" s="180" t="s">
        <v>119</v>
      </c>
      <c r="D27" s="102"/>
      <c r="E27" s="101">
        <v>3400000</v>
      </c>
      <c r="F27" s="101"/>
      <c r="G27" s="101"/>
      <c r="H27" s="101"/>
      <c r="I27" s="101">
        <v>68000</v>
      </c>
      <c r="J27" s="101"/>
      <c r="K27" s="193"/>
      <c r="L27" s="193"/>
      <c r="M27" s="193"/>
      <c r="N27" s="193"/>
      <c r="O27" s="193"/>
      <c r="P27" s="193"/>
      <c r="Q27" s="193"/>
      <c r="R27" s="193"/>
      <c r="S27" s="180" t="s">
        <v>120</v>
      </c>
      <c r="T27" s="180"/>
      <c r="U27" s="101"/>
    </row>
    <row r="28" spans="1:21">
      <c r="A28" s="102">
        <v>7</v>
      </c>
      <c r="B28" s="199"/>
      <c r="C28" s="180"/>
      <c r="D28" s="100" t="s">
        <v>1</v>
      </c>
      <c r="E28" s="103"/>
      <c r="F28" s="103"/>
      <c r="G28" s="103"/>
      <c r="H28" s="103"/>
      <c r="I28" s="103"/>
      <c r="J28" s="103"/>
      <c r="K28" s="194"/>
      <c r="L28" s="193"/>
      <c r="M28" s="193"/>
      <c r="N28" s="193"/>
      <c r="O28" s="193"/>
      <c r="P28" s="193"/>
      <c r="Q28" s="194"/>
      <c r="R28" s="194"/>
      <c r="S28" s="181"/>
      <c r="T28" s="181"/>
      <c r="U28" s="103"/>
    </row>
    <row r="29" spans="1:21">
      <c r="A29" s="104"/>
      <c r="B29" s="200"/>
      <c r="C29" s="180"/>
      <c r="D29" s="102"/>
      <c r="E29" s="105"/>
      <c r="F29" s="105"/>
      <c r="G29" s="105"/>
      <c r="H29" s="105"/>
      <c r="I29" s="105"/>
      <c r="J29" s="105"/>
      <c r="K29" s="201"/>
      <c r="L29" s="193"/>
      <c r="M29" s="193"/>
      <c r="N29" s="193"/>
      <c r="O29" s="193"/>
      <c r="P29" s="193"/>
      <c r="Q29" s="201"/>
      <c r="R29" s="201"/>
      <c r="S29" s="197"/>
      <c r="T29" s="197"/>
      <c r="U29" s="105"/>
    </row>
    <row r="30" spans="1:21">
      <c r="A30" s="100"/>
      <c r="B30" s="189" t="s">
        <v>121</v>
      </c>
      <c r="C30" s="180" t="s">
        <v>119</v>
      </c>
      <c r="D30" s="191" t="s">
        <v>1</v>
      </c>
      <c r="E30" s="101">
        <v>2795000</v>
      </c>
      <c r="F30" s="101"/>
      <c r="G30" s="101"/>
      <c r="H30" s="101"/>
      <c r="I30" s="101"/>
      <c r="J30" s="101"/>
      <c r="K30" s="193">
        <v>55900</v>
      </c>
      <c r="L30" s="101"/>
      <c r="M30" s="101"/>
      <c r="N30" s="101"/>
      <c r="O30" s="101"/>
      <c r="P30" s="101"/>
      <c r="Q30" s="193">
        <v>55900</v>
      </c>
      <c r="R30" s="195"/>
      <c r="S30" s="180" t="s">
        <v>122</v>
      </c>
      <c r="T30" s="180"/>
      <c r="U30" s="101"/>
    </row>
    <row r="31" spans="1:21">
      <c r="A31" s="102">
        <v>8</v>
      </c>
      <c r="B31" s="190"/>
      <c r="C31" s="180"/>
      <c r="D31" s="192"/>
      <c r="E31" s="103"/>
      <c r="F31" s="103"/>
      <c r="G31" s="103"/>
      <c r="H31" s="103"/>
      <c r="I31" s="103">
        <v>55900</v>
      </c>
      <c r="J31" s="103"/>
      <c r="K31" s="194"/>
      <c r="L31" s="103"/>
      <c r="M31" s="103"/>
      <c r="N31" s="103"/>
      <c r="O31" s="103">
        <v>55900</v>
      </c>
      <c r="P31" s="103"/>
      <c r="Q31" s="194"/>
      <c r="R31" s="195"/>
      <c r="S31" s="181"/>
      <c r="T31" s="181"/>
      <c r="U31" s="103"/>
    </row>
    <row r="32" spans="1:21">
      <c r="A32" s="102"/>
      <c r="B32" s="190"/>
      <c r="C32" s="180"/>
      <c r="D32" s="100"/>
      <c r="E32" s="103"/>
      <c r="F32" s="103"/>
      <c r="G32" s="103"/>
      <c r="H32" s="103"/>
      <c r="I32" s="103"/>
      <c r="J32" s="103"/>
      <c r="K32" s="194"/>
      <c r="L32" s="103"/>
      <c r="M32" s="103"/>
      <c r="N32" s="103"/>
      <c r="O32" s="103"/>
      <c r="P32" s="103"/>
      <c r="Q32" s="194"/>
      <c r="R32" s="195"/>
      <c r="S32" s="181"/>
      <c r="T32" s="181"/>
      <c r="U32" s="105"/>
    </row>
    <row r="33" spans="1:21" ht="54" customHeight="1">
      <c r="A33" s="106">
        <v>9</v>
      </c>
      <c r="B33" s="107" t="s">
        <v>123</v>
      </c>
      <c r="C33" s="108" t="s">
        <v>119</v>
      </c>
      <c r="D33" s="100" t="s">
        <v>1</v>
      </c>
      <c r="E33" s="109">
        <v>2345000</v>
      </c>
      <c r="F33" s="109"/>
      <c r="G33" s="109"/>
      <c r="H33" s="109"/>
      <c r="I33" s="109">
        <v>46900</v>
      </c>
      <c r="J33" s="109"/>
      <c r="K33" s="109">
        <v>46900</v>
      </c>
      <c r="L33" s="109"/>
      <c r="M33" s="109"/>
      <c r="N33" s="109"/>
      <c r="O33" s="109">
        <v>46900</v>
      </c>
      <c r="P33" s="109"/>
      <c r="Q33" s="109">
        <v>46900</v>
      </c>
      <c r="R33" s="94"/>
      <c r="S33" s="94" t="s">
        <v>124</v>
      </c>
      <c r="T33" s="108"/>
      <c r="U33" s="110"/>
    </row>
    <row r="34" spans="1:21" ht="63" customHeight="1" thickBot="1">
      <c r="A34" s="100">
        <v>10</v>
      </c>
      <c r="B34" s="111" t="s">
        <v>125</v>
      </c>
      <c r="C34" s="108" t="s">
        <v>119</v>
      </c>
      <c r="D34" s="100" t="s">
        <v>1</v>
      </c>
      <c r="E34" s="109">
        <v>2160000</v>
      </c>
      <c r="F34" s="109"/>
      <c r="G34" s="109"/>
      <c r="H34" s="109"/>
      <c r="I34" s="109">
        <v>43200</v>
      </c>
      <c r="J34" s="109"/>
      <c r="K34" s="109">
        <v>43200</v>
      </c>
      <c r="L34" s="109"/>
      <c r="M34" s="109"/>
      <c r="N34" s="109"/>
      <c r="O34" s="109">
        <v>43200</v>
      </c>
      <c r="P34" s="109"/>
      <c r="Q34" s="109">
        <v>43200</v>
      </c>
      <c r="R34" s="94"/>
      <c r="S34" s="94" t="s">
        <v>126</v>
      </c>
      <c r="T34" s="108"/>
      <c r="U34" s="110"/>
    </row>
    <row r="35" spans="1:21" ht="54" customHeight="1" thickBot="1">
      <c r="A35" s="100">
        <v>11</v>
      </c>
      <c r="B35" s="112" t="s">
        <v>127</v>
      </c>
      <c r="C35" s="113" t="s">
        <v>119</v>
      </c>
      <c r="D35" s="100" t="s">
        <v>1</v>
      </c>
      <c r="E35" s="114">
        <v>6120000</v>
      </c>
      <c r="F35" s="109"/>
      <c r="G35" s="109"/>
      <c r="H35" s="109"/>
      <c r="I35" s="109">
        <v>122400</v>
      </c>
      <c r="K35" s="109">
        <v>122400</v>
      </c>
      <c r="L35" s="109"/>
      <c r="M35" s="109"/>
      <c r="N35" s="109"/>
      <c r="O35" s="109">
        <v>122400</v>
      </c>
      <c r="P35" s="109"/>
      <c r="Q35" s="109">
        <v>122400</v>
      </c>
      <c r="R35" s="94"/>
      <c r="S35" s="94" t="s">
        <v>128</v>
      </c>
      <c r="T35" s="115"/>
      <c r="U35" s="110"/>
    </row>
    <row r="36" spans="1:21" ht="51" customHeight="1">
      <c r="A36" s="106">
        <v>12</v>
      </c>
      <c r="B36" s="116" t="s">
        <v>129</v>
      </c>
      <c r="C36" s="117" t="s">
        <v>130</v>
      </c>
      <c r="D36" s="100" t="s">
        <v>1</v>
      </c>
      <c r="E36" s="109">
        <v>2625000</v>
      </c>
      <c r="F36" s="109"/>
      <c r="G36" s="109"/>
      <c r="H36" s="109"/>
      <c r="I36" s="109">
        <v>36000</v>
      </c>
      <c r="J36" s="109"/>
      <c r="K36" s="109">
        <v>36000</v>
      </c>
      <c r="L36" s="109"/>
      <c r="M36" s="109"/>
      <c r="N36" s="109"/>
      <c r="O36" s="109">
        <v>36000</v>
      </c>
      <c r="P36" s="109"/>
      <c r="Q36" s="109">
        <v>36000</v>
      </c>
      <c r="R36" s="94"/>
      <c r="S36" s="94" t="s">
        <v>131</v>
      </c>
      <c r="T36" s="108"/>
      <c r="U36" s="110"/>
    </row>
    <row r="37" spans="1:21" ht="51.95" customHeight="1">
      <c r="A37" s="106">
        <v>13</v>
      </c>
      <c r="B37" s="116" t="s">
        <v>132</v>
      </c>
      <c r="C37" s="117" t="s">
        <v>130</v>
      </c>
      <c r="D37" s="100" t="s">
        <v>1</v>
      </c>
      <c r="E37" s="109">
        <v>325000</v>
      </c>
      <c r="F37" s="109"/>
      <c r="G37" s="109"/>
      <c r="H37" s="109"/>
      <c r="I37" s="109">
        <v>325000</v>
      </c>
      <c r="J37" s="109"/>
      <c r="K37" s="109">
        <v>325000</v>
      </c>
      <c r="L37" s="109"/>
      <c r="M37" s="109"/>
      <c r="N37" s="109"/>
      <c r="O37" s="109">
        <v>325000</v>
      </c>
      <c r="P37" s="109"/>
      <c r="Q37" s="109">
        <v>325000</v>
      </c>
      <c r="R37" s="94"/>
      <c r="S37" s="94" t="s">
        <v>133</v>
      </c>
      <c r="T37" s="108"/>
      <c r="U37" s="110"/>
    </row>
    <row r="38" spans="1:21" ht="42" customHeight="1">
      <c r="A38" s="106">
        <v>14</v>
      </c>
      <c r="B38" s="116" t="s">
        <v>134</v>
      </c>
      <c r="C38" s="117" t="s">
        <v>135</v>
      </c>
      <c r="D38" s="100" t="s">
        <v>1</v>
      </c>
      <c r="E38" s="109">
        <v>9000000</v>
      </c>
      <c r="F38" s="109"/>
      <c r="G38" s="109"/>
      <c r="H38" s="109"/>
      <c r="I38" s="109">
        <v>892000</v>
      </c>
      <c r="J38" s="109"/>
      <c r="K38" s="109">
        <v>892000</v>
      </c>
      <c r="L38" s="109"/>
      <c r="M38" s="109"/>
      <c r="N38" s="109"/>
      <c r="O38" s="109">
        <v>892000</v>
      </c>
      <c r="P38" s="109"/>
      <c r="Q38" s="109">
        <v>892000</v>
      </c>
      <c r="R38" s="94"/>
      <c r="S38" s="94"/>
      <c r="T38" s="108"/>
      <c r="U38" s="110"/>
    </row>
    <row r="39" spans="1:21" ht="56.1" hidden="1" customHeight="1">
      <c r="A39" s="106"/>
      <c r="B39" s="116"/>
      <c r="C39" s="117"/>
      <c r="D39" s="106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94"/>
      <c r="S39" s="94"/>
      <c r="T39" s="108"/>
      <c r="U39" s="110"/>
    </row>
    <row r="40" spans="1:21" ht="51" hidden="1" customHeight="1">
      <c r="A40" s="118"/>
      <c r="B40" s="119"/>
      <c r="C40" s="108"/>
      <c r="D40" s="106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94"/>
      <c r="S40" s="94"/>
      <c r="T40" s="108"/>
      <c r="U40" s="110"/>
    </row>
    <row r="41" spans="1:21" ht="51.95" hidden="1" customHeight="1">
      <c r="A41" s="118"/>
      <c r="B41" s="119"/>
      <c r="C41" s="108"/>
      <c r="D41" s="106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94"/>
      <c r="S41" s="94"/>
      <c r="T41" s="108"/>
      <c r="U41" s="110"/>
    </row>
    <row r="42" spans="1:21" hidden="1">
      <c r="A42" s="118"/>
      <c r="B42" s="119"/>
      <c r="C42" s="108"/>
      <c r="D42" s="106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94"/>
      <c r="S42" s="94"/>
      <c r="T42" s="108"/>
      <c r="U42" s="110"/>
    </row>
    <row r="43" spans="1:21" hidden="1">
      <c r="A43" s="118"/>
      <c r="B43" s="119"/>
      <c r="C43" s="108"/>
      <c r="D43" s="106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94"/>
      <c r="S43" s="94"/>
      <c r="T43" s="108"/>
      <c r="U43" s="110"/>
    </row>
    <row r="44" spans="1:21" hidden="1">
      <c r="A44" s="118"/>
      <c r="B44" s="119"/>
      <c r="C44" s="108"/>
      <c r="D44" s="106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94"/>
      <c r="S44" s="94"/>
      <c r="T44" s="108"/>
      <c r="U44" s="110"/>
    </row>
    <row r="45" spans="1:21" hidden="1">
      <c r="A45" s="118"/>
      <c r="B45" s="119"/>
      <c r="C45" s="108"/>
      <c r="D45" s="106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94"/>
      <c r="S45" s="94"/>
      <c r="T45" s="108"/>
      <c r="U45" s="110"/>
    </row>
    <row r="46" spans="1:21" hidden="1">
      <c r="A46" s="118"/>
      <c r="B46" s="119"/>
      <c r="C46" s="108"/>
      <c r="D46" s="106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94"/>
      <c r="S46" s="94"/>
      <c r="T46" s="108"/>
      <c r="U46" s="110"/>
    </row>
    <row r="47" spans="1:21" hidden="1">
      <c r="A47" s="118"/>
      <c r="B47" s="119"/>
      <c r="C47" s="108"/>
      <c r="D47" s="106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94"/>
      <c r="S47" s="94"/>
      <c r="T47" s="108"/>
      <c r="U47" s="110"/>
    </row>
    <row r="48" spans="1:21" hidden="1">
      <c r="A48" s="118"/>
      <c r="B48" s="119"/>
      <c r="C48" s="108"/>
      <c r="D48" s="106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94"/>
      <c r="S48" s="94"/>
      <c r="T48" s="108"/>
      <c r="U48" s="110"/>
    </row>
    <row r="49" spans="1:36" hidden="1">
      <c r="A49" s="118"/>
      <c r="B49" s="119"/>
      <c r="C49" s="108"/>
      <c r="D49" s="106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94"/>
      <c r="S49" s="94"/>
      <c r="T49" s="108"/>
      <c r="U49" s="110"/>
    </row>
    <row r="50" spans="1:36" hidden="1">
      <c r="A50" s="118"/>
      <c r="B50" s="119"/>
      <c r="C50" s="108"/>
      <c r="D50" s="106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94"/>
      <c r="S50" s="94"/>
      <c r="T50" s="108"/>
      <c r="U50" s="110"/>
    </row>
    <row r="51" spans="1:36" hidden="1">
      <c r="A51" s="118"/>
      <c r="B51" s="119"/>
      <c r="C51" s="108"/>
      <c r="D51" s="106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94"/>
      <c r="S51" s="94"/>
      <c r="T51" s="108"/>
      <c r="U51" s="110"/>
    </row>
    <row r="52" spans="1:36" hidden="1">
      <c r="A52" s="118"/>
      <c r="B52" s="119"/>
      <c r="C52" s="108"/>
      <c r="D52" s="106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94"/>
      <c r="S52" s="94"/>
      <c r="T52" s="108"/>
      <c r="U52" s="110"/>
    </row>
    <row r="53" spans="1:36" hidden="1">
      <c r="A53" s="118"/>
      <c r="B53" s="119"/>
      <c r="C53" s="108"/>
      <c r="D53" s="106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94"/>
      <c r="S53" s="94"/>
      <c r="T53" s="108"/>
      <c r="U53" s="110"/>
    </row>
    <row r="54" spans="1:36" hidden="1">
      <c r="A54" s="118"/>
      <c r="B54" s="119"/>
      <c r="C54" s="120"/>
      <c r="D54" s="121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89"/>
      <c r="T54" s="122"/>
      <c r="U54" s="103"/>
    </row>
    <row r="55" spans="1:36">
      <c r="A55" s="182" t="s">
        <v>60</v>
      </c>
      <c r="B55" s="183"/>
      <c r="C55" s="183"/>
      <c r="D55" s="184"/>
      <c r="E55" s="123">
        <f t="shared" ref="E55" si="0">SUM(E10:E32)</f>
        <v>27915000</v>
      </c>
      <c r="F55" s="123">
        <f t="shared" ref="F55" si="1">SUM(F10:F14)</f>
        <v>0</v>
      </c>
      <c r="G55" s="123">
        <f>SUM(G10:G14)</f>
        <v>0</v>
      </c>
      <c r="H55" s="123">
        <f>SUM(H10:H32)</f>
        <v>0</v>
      </c>
      <c r="I55" s="123">
        <f>SUM(I10:I32)</f>
        <v>274400</v>
      </c>
      <c r="J55" s="123">
        <f>SUM(J10:J32)</f>
        <v>0</v>
      </c>
      <c r="K55" s="123">
        <f>SUM(K10:K32)</f>
        <v>206400</v>
      </c>
      <c r="L55" s="123">
        <f>SUM(L10:L14)</f>
        <v>0</v>
      </c>
      <c r="M55" s="123">
        <f>SUM(M10:M14)</f>
        <v>0</v>
      </c>
      <c r="N55" s="123">
        <f t="shared" ref="N55" si="2">SUM(N10:N32)</f>
        <v>0</v>
      </c>
      <c r="O55" s="123">
        <f>SUM(O10:O32)</f>
        <v>206400</v>
      </c>
      <c r="P55" s="123">
        <f>SUM(P10:P32)</f>
        <v>0</v>
      </c>
      <c r="Q55" s="123">
        <f>SUM(Q10:Q32)</f>
        <v>206400</v>
      </c>
      <c r="R55" s="124"/>
      <c r="S55" s="125"/>
      <c r="T55" s="124"/>
      <c r="U55" s="125"/>
    </row>
    <row r="56" spans="1:36" ht="15.75" thickBot="1">
      <c r="C56" s="126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</row>
    <row r="57" spans="1:36" s="129" customFormat="1" ht="16.5" customHeight="1" thickTop="1">
      <c r="A57" s="74"/>
      <c r="B57" s="185"/>
      <c r="C57" s="185"/>
      <c r="D57" s="74"/>
      <c r="E57" s="74"/>
      <c r="F57" s="74"/>
      <c r="G57" s="74"/>
      <c r="H57" s="74"/>
      <c r="I57" s="74"/>
      <c r="J57" s="74"/>
      <c r="K57" s="74"/>
      <c r="L57" s="74"/>
      <c r="M57" s="186" t="s">
        <v>8</v>
      </c>
      <c r="N57" s="187"/>
      <c r="O57" s="187"/>
      <c r="P57" s="187"/>
      <c r="Q57" s="187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J57" s="128"/>
    </row>
    <row r="58" spans="1:36" s="129" customFormat="1" ht="15" customHeight="1">
      <c r="A58" s="75"/>
      <c r="B58" s="188"/>
      <c r="C58" s="188"/>
      <c r="D58" s="75"/>
      <c r="E58" s="75"/>
      <c r="F58" s="75"/>
      <c r="G58" s="75"/>
      <c r="H58" s="75"/>
      <c r="I58" s="75"/>
      <c r="J58" s="75"/>
      <c r="K58" s="75"/>
      <c r="L58" s="75"/>
      <c r="M58" s="177" t="s">
        <v>104</v>
      </c>
      <c r="N58" s="133"/>
      <c r="O58" s="133"/>
      <c r="P58" s="133"/>
      <c r="Q58" s="133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J58" s="130"/>
    </row>
    <row r="59" spans="1:36" s="129" customFormat="1" ht="16.5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177" t="s">
        <v>105</v>
      </c>
      <c r="N59" s="133"/>
      <c r="O59" s="133"/>
      <c r="P59" s="133"/>
      <c r="Q59" s="133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J59" s="130"/>
    </row>
    <row r="60" spans="1:36" s="131" customFormat="1" ht="12.75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21"/>
      <c r="N60" s="20"/>
      <c r="O60" s="20"/>
      <c r="P60" s="20"/>
      <c r="Q60" s="21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J60" s="130"/>
    </row>
    <row r="61" spans="1:36" s="131" customFormat="1" ht="15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21"/>
      <c r="N61" s="20"/>
      <c r="O61" s="20"/>
      <c r="P61" s="20"/>
      <c r="Q61" s="21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J61" s="130"/>
    </row>
    <row r="62" spans="1:36" s="131" customFormat="1" ht="15" customHeight="1">
      <c r="A62" s="75"/>
      <c r="B62" s="196"/>
      <c r="C62" s="196"/>
      <c r="D62" s="75"/>
      <c r="E62" s="75"/>
      <c r="F62" s="75"/>
      <c r="G62" s="75"/>
      <c r="H62" s="75"/>
      <c r="I62" s="75"/>
      <c r="J62" s="75"/>
      <c r="K62" s="75"/>
      <c r="L62" s="75"/>
      <c r="M62" s="21"/>
      <c r="N62" s="20"/>
      <c r="O62" s="20"/>
      <c r="P62" s="20"/>
      <c r="Q62" s="21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J62" s="130"/>
    </row>
    <row r="63" spans="1:36" s="131" customFormat="1" ht="15" customHeight="1">
      <c r="A63" s="75"/>
      <c r="B63" s="179"/>
      <c r="C63" s="179"/>
      <c r="D63" s="75"/>
      <c r="E63" s="75"/>
      <c r="F63" s="75"/>
      <c r="G63" s="75"/>
      <c r="H63" s="75"/>
      <c r="I63" s="75"/>
      <c r="J63" s="75"/>
      <c r="K63" s="75"/>
      <c r="L63" s="75"/>
      <c r="M63" s="21"/>
      <c r="N63" s="48"/>
      <c r="O63" s="48"/>
      <c r="P63" s="48"/>
      <c r="Q63" s="21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J63" s="130"/>
    </row>
    <row r="64" spans="1:36" ht="18.75">
      <c r="M64" s="177" t="s">
        <v>106</v>
      </c>
      <c r="N64" s="133"/>
      <c r="O64" s="133"/>
      <c r="P64" s="133"/>
      <c r="Q64" s="133"/>
    </row>
    <row r="65" spans="13:17">
      <c r="M65" s="178" t="s">
        <v>136</v>
      </c>
      <c r="N65" s="133"/>
      <c r="O65" s="133"/>
      <c r="P65" s="133"/>
      <c r="Q65" s="133"/>
    </row>
  </sheetData>
  <mergeCells count="111">
    <mergeCell ref="K7:K8"/>
    <mergeCell ref="L7:P7"/>
    <mergeCell ref="Q7:Q8"/>
    <mergeCell ref="R7:R8"/>
    <mergeCell ref="S7:S8"/>
    <mergeCell ref="U7:U8"/>
    <mergeCell ref="A7:A8"/>
    <mergeCell ref="B7:B8"/>
    <mergeCell ref="C7:C8"/>
    <mergeCell ref="D7:D8"/>
    <mergeCell ref="E7:E8"/>
    <mergeCell ref="F7:J7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U12:U14"/>
    <mergeCell ref="I12:I14"/>
    <mergeCell ref="J12:J14"/>
    <mergeCell ref="K12:K14"/>
    <mergeCell ref="L12:L14"/>
    <mergeCell ref="M12:M14"/>
    <mergeCell ref="N12:N14"/>
    <mergeCell ref="T10:T11"/>
    <mergeCell ref="U10:U11"/>
    <mergeCell ref="M10:M11"/>
    <mergeCell ref="N10:N11"/>
    <mergeCell ref="O10:O11"/>
    <mergeCell ref="P10:P11"/>
    <mergeCell ref="Q10:Q11"/>
    <mergeCell ref="R10:R11"/>
    <mergeCell ref="A15:A17"/>
    <mergeCell ref="B15:B17"/>
    <mergeCell ref="C15:C17"/>
    <mergeCell ref="E15:E17"/>
    <mergeCell ref="F15:F17"/>
    <mergeCell ref="O12:O14"/>
    <mergeCell ref="P12:P14"/>
    <mergeCell ref="Q12:Q14"/>
    <mergeCell ref="R12:R14"/>
    <mergeCell ref="A12:A14"/>
    <mergeCell ref="B12:B14"/>
    <mergeCell ref="C12:C14"/>
    <mergeCell ref="D12:D13"/>
    <mergeCell ref="E12:E14"/>
    <mergeCell ref="F12:F14"/>
    <mergeCell ref="G12:G14"/>
    <mergeCell ref="H12:H14"/>
    <mergeCell ref="S15:S17"/>
    <mergeCell ref="T15:T17"/>
    <mergeCell ref="U15:U17"/>
    <mergeCell ref="D16:D17"/>
    <mergeCell ref="B24:B26"/>
    <mergeCell ref="C24:C26"/>
    <mergeCell ref="D24:D25"/>
    <mergeCell ref="K24:K26"/>
    <mergeCell ref="Q24:Q26"/>
    <mergeCell ref="R24:R26"/>
    <mergeCell ref="M15:M17"/>
    <mergeCell ref="N15:N17"/>
    <mergeCell ref="O15:O17"/>
    <mergeCell ref="P15:P17"/>
    <mergeCell ref="Q15:Q17"/>
    <mergeCell ref="R15:R17"/>
    <mergeCell ref="G15:G17"/>
    <mergeCell ref="H15:H17"/>
    <mergeCell ref="I15:I17"/>
    <mergeCell ref="J15:J17"/>
    <mergeCell ref="K15:K17"/>
    <mergeCell ref="L15:L17"/>
    <mergeCell ref="D14:D15"/>
    <mergeCell ref="T12:T14"/>
    <mergeCell ref="T24:T26"/>
    <mergeCell ref="B27:B29"/>
    <mergeCell ref="C27:C29"/>
    <mergeCell ref="K27:K29"/>
    <mergeCell ref="L27:L29"/>
    <mergeCell ref="M27:M29"/>
    <mergeCell ref="N27:N29"/>
    <mergeCell ref="O27:O29"/>
    <mergeCell ref="P27:P29"/>
    <mergeCell ref="Q27:Q29"/>
    <mergeCell ref="R27:R29"/>
    <mergeCell ref="S27:S29"/>
    <mergeCell ref="T27:T29"/>
    <mergeCell ref="M64:Q64"/>
    <mergeCell ref="M65:Q65"/>
    <mergeCell ref="B63:C63"/>
    <mergeCell ref="T30:T32"/>
    <mergeCell ref="A55:D55"/>
    <mergeCell ref="B57:C57"/>
    <mergeCell ref="M57:Q57"/>
    <mergeCell ref="B58:C58"/>
    <mergeCell ref="M58:Q58"/>
    <mergeCell ref="M59:Q59"/>
    <mergeCell ref="B30:B32"/>
    <mergeCell ref="C30:C32"/>
    <mergeCell ref="D30:D31"/>
    <mergeCell ref="K30:K32"/>
    <mergeCell ref="Q30:Q32"/>
    <mergeCell ref="R30:R32"/>
    <mergeCell ref="S30:S32"/>
    <mergeCell ref="B62:C6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00"/>
  <sheetViews>
    <sheetView workbookViewId="0">
      <selection activeCell="V13" sqref="V13:Z21"/>
    </sheetView>
  </sheetViews>
  <sheetFormatPr defaultColWidth="14.42578125" defaultRowHeight="15" customHeight="1"/>
  <cols>
    <col min="1" max="1" width="5.28515625" customWidth="1"/>
    <col min="2" max="2" width="39.140625" customWidth="1"/>
    <col min="3" max="4" width="24.140625" customWidth="1"/>
    <col min="5" max="5" width="12" customWidth="1"/>
    <col min="6" max="6" width="17.85546875" customWidth="1"/>
    <col min="7" max="7" width="12" customWidth="1"/>
    <col min="8" max="8" width="13.28515625" customWidth="1"/>
    <col min="9" max="9" width="12.85546875" customWidth="1"/>
    <col min="10" max="10" width="10.85546875" hidden="1" customWidth="1"/>
    <col min="11" max="11" width="10" hidden="1" customWidth="1"/>
    <col min="12" max="12" width="8.5703125" hidden="1" customWidth="1"/>
    <col min="13" max="13" width="9" hidden="1" customWidth="1"/>
    <col min="14" max="14" width="8.42578125" hidden="1" customWidth="1"/>
    <col min="15" max="18" width="8.7109375" hidden="1" customWidth="1"/>
    <col min="19" max="19" width="6.5703125" hidden="1" customWidth="1"/>
    <col min="20" max="20" width="8.7109375" hidden="1" customWidth="1"/>
    <col min="21" max="21" width="14.140625" customWidth="1"/>
    <col min="22" max="22" width="29" customWidth="1"/>
    <col min="23" max="25" width="17.42578125" customWidth="1"/>
    <col min="26" max="26" width="12.42578125" customWidth="1"/>
    <col min="27" max="27" width="11.85546875" customWidth="1"/>
  </cols>
  <sheetData>
    <row r="1" spans="1:27" ht="15.75">
      <c r="A1" s="211" t="s">
        <v>64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4"/>
    </row>
    <row r="2" spans="1:27" ht="15.75">
      <c r="A2" s="211" t="s">
        <v>65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4"/>
    </row>
    <row r="3" spans="1:27" ht="24.75" customHeight="1">
      <c r="A3" s="51" t="s">
        <v>66</v>
      </c>
      <c r="B3" s="51"/>
      <c r="C3" s="52" t="s">
        <v>67</v>
      </c>
      <c r="D3" s="52"/>
      <c r="E3" s="4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24.75" customHeight="1">
      <c r="A4" s="51" t="s">
        <v>68</v>
      </c>
      <c r="B4" s="51"/>
      <c r="C4" s="52" t="s">
        <v>69</v>
      </c>
      <c r="D4" s="52"/>
      <c r="E4" s="4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>
      <c r="A5" s="51" t="s">
        <v>70</v>
      </c>
      <c r="B5" s="51"/>
      <c r="C5" s="52" t="s">
        <v>71</v>
      </c>
      <c r="D5" s="52"/>
      <c r="E5" s="4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hidden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AA6" s="28"/>
    </row>
    <row r="7" spans="1:27" ht="25.5">
      <c r="A7" s="53" t="s">
        <v>9</v>
      </c>
      <c r="B7" s="53" t="s">
        <v>72</v>
      </c>
      <c r="C7" s="53" t="s">
        <v>73</v>
      </c>
      <c r="D7" s="53" t="s">
        <v>74</v>
      </c>
      <c r="E7" s="212" t="s">
        <v>75</v>
      </c>
      <c r="F7" s="213"/>
      <c r="G7" s="212" t="s">
        <v>76</v>
      </c>
      <c r="H7" s="214"/>
      <c r="I7" s="213"/>
      <c r="J7" s="54" t="s">
        <v>77</v>
      </c>
      <c r="K7" s="215" t="s">
        <v>78</v>
      </c>
      <c r="L7" s="212" t="s">
        <v>79</v>
      </c>
      <c r="M7" s="214"/>
      <c r="N7" s="213"/>
      <c r="O7" s="212" t="s">
        <v>80</v>
      </c>
      <c r="P7" s="214"/>
      <c r="Q7" s="213"/>
      <c r="R7" s="212" t="s">
        <v>81</v>
      </c>
      <c r="S7" s="214"/>
      <c r="T7" s="213"/>
      <c r="U7" s="215" t="s">
        <v>82</v>
      </c>
      <c r="V7" s="215" t="s">
        <v>83</v>
      </c>
      <c r="W7" s="217" t="s">
        <v>84</v>
      </c>
      <c r="X7" s="218"/>
      <c r="Y7" s="215" t="s">
        <v>85</v>
      </c>
      <c r="Z7" s="215" t="s">
        <v>86</v>
      </c>
    </row>
    <row r="8" spans="1:27" ht="25.5">
      <c r="A8" s="53"/>
      <c r="B8" s="53" t="s">
        <v>87</v>
      </c>
      <c r="C8" s="53" t="s">
        <v>88</v>
      </c>
      <c r="D8" s="53" t="s">
        <v>89</v>
      </c>
      <c r="E8" s="53" t="s">
        <v>90</v>
      </c>
      <c r="F8" s="53" t="s">
        <v>10</v>
      </c>
      <c r="G8" s="54" t="s">
        <v>91</v>
      </c>
      <c r="H8" s="54" t="s">
        <v>92</v>
      </c>
      <c r="I8" s="54" t="s">
        <v>93</v>
      </c>
      <c r="J8" s="54" t="s">
        <v>94</v>
      </c>
      <c r="K8" s="216"/>
      <c r="L8" s="54" t="s">
        <v>91</v>
      </c>
      <c r="M8" s="54" t="s">
        <v>95</v>
      </c>
      <c r="N8" s="54" t="s">
        <v>96</v>
      </c>
      <c r="O8" s="53" t="s">
        <v>97</v>
      </c>
      <c r="P8" s="53" t="s">
        <v>98</v>
      </c>
      <c r="Q8" s="53" t="s">
        <v>99</v>
      </c>
      <c r="R8" s="53" t="s">
        <v>97</v>
      </c>
      <c r="S8" s="53" t="s">
        <v>98</v>
      </c>
      <c r="T8" s="54" t="s">
        <v>99</v>
      </c>
      <c r="U8" s="216"/>
      <c r="V8" s="216"/>
      <c r="W8" s="55" t="s">
        <v>100</v>
      </c>
      <c r="X8" s="55" t="s">
        <v>101</v>
      </c>
      <c r="Y8" s="216"/>
      <c r="Z8" s="216"/>
    </row>
    <row r="9" spans="1:27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12</v>
      </c>
      <c r="K9" s="56">
        <v>13</v>
      </c>
      <c r="L9" s="56">
        <v>14</v>
      </c>
      <c r="M9" s="56">
        <v>15</v>
      </c>
      <c r="N9" s="56">
        <v>16</v>
      </c>
      <c r="O9" s="56">
        <v>17</v>
      </c>
      <c r="P9" s="56">
        <v>18</v>
      </c>
      <c r="Q9" s="56">
        <v>19</v>
      </c>
      <c r="R9" s="56">
        <v>20</v>
      </c>
      <c r="S9" s="56">
        <v>21</v>
      </c>
      <c r="T9" s="56">
        <v>22</v>
      </c>
      <c r="U9" s="56">
        <v>10</v>
      </c>
      <c r="V9" s="56">
        <v>11</v>
      </c>
      <c r="W9" s="56">
        <v>12</v>
      </c>
      <c r="X9" s="56">
        <v>13</v>
      </c>
      <c r="Y9" s="56">
        <v>14</v>
      </c>
      <c r="Z9" s="56">
        <v>15</v>
      </c>
    </row>
    <row r="10" spans="1:27" ht="10.5" customHeight="1">
      <c r="A10" s="16"/>
      <c r="B10" s="57"/>
      <c r="C10" s="57"/>
      <c r="D10" s="58"/>
      <c r="E10" s="59"/>
      <c r="F10" s="60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61"/>
      <c r="V10" s="62"/>
      <c r="W10" s="62"/>
      <c r="X10" s="62"/>
      <c r="Y10" s="63"/>
      <c r="Z10" s="63"/>
    </row>
    <row r="11" spans="1:27" ht="15.75">
      <c r="A11" s="64">
        <v>1</v>
      </c>
      <c r="B11" s="65" t="s">
        <v>102</v>
      </c>
      <c r="C11" s="65" t="s">
        <v>102</v>
      </c>
      <c r="D11" s="65" t="s">
        <v>102</v>
      </c>
      <c r="E11" s="65" t="s">
        <v>102</v>
      </c>
      <c r="F11" s="65" t="s">
        <v>102</v>
      </c>
      <c r="G11" s="65" t="s">
        <v>102</v>
      </c>
      <c r="H11" s="65" t="s">
        <v>102</v>
      </c>
      <c r="I11" s="65" t="s">
        <v>102</v>
      </c>
      <c r="J11" s="65" t="s">
        <v>102</v>
      </c>
      <c r="K11" s="65" t="s">
        <v>102</v>
      </c>
      <c r="L11" s="65" t="s">
        <v>102</v>
      </c>
      <c r="M11" s="65" t="s">
        <v>102</v>
      </c>
      <c r="N11" s="65" t="s">
        <v>102</v>
      </c>
      <c r="O11" s="65" t="s">
        <v>102</v>
      </c>
      <c r="P11" s="65" t="s">
        <v>102</v>
      </c>
      <c r="Q11" s="65" t="s">
        <v>102</v>
      </c>
      <c r="R11" s="65" t="s">
        <v>102</v>
      </c>
      <c r="S11" s="65" t="s">
        <v>102</v>
      </c>
      <c r="T11" s="65" t="s">
        <v>102</v>
      </c>
      <c r="U11" s="65" t="s">
        <v>102</v>
      </c>
      <c r="V11" s="65" t="s">
        <v>102</v>
      </c>
      <c r="W11" s="65" t="s">
        <v>102</v>
      </c>
      <c r="X11" s="65" t="s">
        <v>102</v>
      </c>
      <c r="Y11" s="65" t="s">
        <v>102</v>
      </c>
      <c r="Z11" s="65" t="s">
        <v>102</v>
      </c>
      <c r="AA11" s="66"/>
    </row>
    <row r="12" spans="1:27" ht="15.75">
      <c r="A12" s="209" t="s">
        <v>103</v>
      </c>
      <c r="B12" s="210"/>
      <c r="C12" s="67"/>
      <c r="D12" s="68" t="s">
        <v>11</v>
      </c>
      <c r="E12" s="69"/>
      <c r="F12" s="70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71" t="s">
        <v>11</v>
      </c>
      <c r="W12" s="67"/>
      <c r="X12" s="67"/>
      <c r="Y12" s="67"/>
      <c r="Z12" s="67"/>
      <c r="AA12" s="66"/>
    </row>
    <row r="13" spans="1:27" ht="15.75">
      <c r="A13" s="17"/>
      <c r="B13" s="17"/>
      <c r="C13" s="17"/>
      <c r="D13" s="17"/>
      <c r="E13" s="19"/>
      <c r="F13" s="19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6" t="s">
        <v>8</v>
      </c>
      <c r="W13" s="187"/>
      <c r="X13" s="187"/>
      <c r="Y13" s="187"/>
      <c r="Z13" s="187"/>
      <c r="AA13" s="17"/>
    </row>
    <row r="14" spans="1:27" ht="18.75">
      <c r="A14" s="20"/>
      <c r="B14" s="20"/>
      <c r="C14" s="20"/>
      <c r="D14" s="20"/>
      <c r="E14" s="19"/>
      <c r="F14" s="19"/>
      <c r="G14" s="20"/>
      <c r="H14" s="20"/>
      <c r="I14" s="20"/>
      <c r="J14" s="20"/>
      <c r="K14" s="20"/>
      <c r="L14" s="20"/>
      <c r="M14" s="20"/>
      <c r="N14" s="20"/>
      <c r="O14" s="21"/>
      <c r="P14" s="21"/>
      <c r="Q14" s="21"/>
      <c r="R14" s="21"/>
      <c r="S14" s="21"/>
      <c r="T14" s="21"/>
      <c r="U14" s="21"/>
      <c r="V14" s="177" t="s">
        <v>104</v>
      </c>
      <c r="W14" s="133"/>
      <c r="X14" s="133"/>
      <c r="Y14" s="133"/>
      <c r="Z14" s="133"/>
      <c r="AA14" s="20"/>
    </row>
    <row r="15" spans="1:27" ht="18.75">
      <c r="A15" s="20"/>
      <c r="B15" s="20"/>
      <c r="C15" s="20"/>
      <c r="D15" s="20"/>
      <c r="E15" s="19"/>
      <c r="F15" s="19"/>
      <c r="G15" s="20"/>
      <c r="H15" s="20"/>
      <c r="I15" s="20"/>
      <c r="J15" s="20"/>
      <c r="K15" s="20"/>
      <c r="L15" s="20"/>
      <c r="M15" s="20"/>
      <c r="N15" s="20"/>
      <c r="O15" s="21"/>
      <c r="P15" s="21"/>
      <c r="Q15" s="21"/>
      <c r="R15" s="21"/>
      <c r="S15" s="21"/>
      <c r="T15" s="21"/>
      <c r="U15" s="21"/>
      <c r="V15" s="177" t="s">
        <v>105</v>
      </c>
      <c r="W15" s="133"/>
      <c r="X15" s="133"/>
      <c r="Y15" s="133"/>
      <c r="Z15" s="133"/>
      <c r="AA15" s="20"/>
    </row>
    <row r="16" spans="1:27" ht="18.75">
      <c r="A16" s="20"/>
      <c r="B16" s="20"/>
      <c r="C16" s="20"/>
      <c r="D16" s="20"/>
      <c r="E16" s="22"/>
      <c r="F16" s="22"/>
      <c r="G16" s="20"/>
      <c r="H16" s="20"/>
      <c r="I16" s="20"/>
      <c r="J16" s="20"/>
      <c r="K16" s="20"/>
      <c r="L16" s="20"/>
      <c r="M16" s="20"/>
      <c r="N16" s="20"/>
      <c r="O16" s="21"/>
      <c r="P16" s="21"/>
      <c r="Q16" s="21"/>
      <c r="R16" s="21"/>
      <c r="S16" s="21"/>
      <c r="T16" s="21"/>
      <c r="U16" s="21"/>
      <c r="V16" s="21"/>
      <c r="W16" s="20"/>
      <c r="X16" s="20"/>
      <c r="Y16" s="20"/>
      <c r="Z16" s="21"/>
      <c r="AA16" s="20"/>
    </row>
    <row r="17" spans="1:27" ht="18.75">
      <c r="A17" s="20"/>
      <c r="B17" s="20"/>
      <c r="C17" s="20"/>
      <c r="D17" s="20"/>
      <c r="E17" s="22"/>
      <c r="F17" s="22"/>
      <c r="G17" s="20"/>
      <c r="H17" s="20"/>
      <c r="I17" s="20"/>
      <c r="J17" s="20"/>
      <c r="K17" s="20"/>
      <c r="L17" s="20"/>
      <c r="M17" s="20"/>
      <c r="N17" s="20"/>
      <c r="O17" s="21"/>
      <c r="P17" s="21"/>
      <c r="Q17" s="21"/>
      <c r="R17" s="21"/>
      <c r="S17" s="21"/>
      <c r="T17" s="21"/>
      <c r="U17" s="21"/>
      <c r="V17" s="21"/>
      <c r="W17" s="20"/>
      <c r="X17" s="20"/>
      <c r="Y17" s="20"/>
      <c r="Z17" s="21"/>
      <c r="AA17" s="20"/>
    </row>
    <row r="18" spans="1:27" ht="18.75">
      <c r="A18" s="20"/>
      <c r="B18" s="20"/>
      <c r="C18" s="20"/>
      <c r="D18" s="20"/>
      <c r="E18" s="22"/>
      <c r="F18" s="22"/>
      <c r="G18" s="20"/>
      <c r="H18" s="20"/>
      <c r="I18" s="20"/>
      <c r="J18" s="20"/>
      <c r="K18" s="20"/>
      <c r="L18" s="20"/>
      <c r="M18" s="48"/>
      <c r="N18" s="20"/>
      <c r="O18" s="21"/>
      <c r="P18" s="21"/>
      <c r="Q18" s="21"/>
      <c r="R18" s="21"/>
      <c r="S18" s="21"/>
      <c r="T18" s="21"/>
      <c r="U18" s="21"/>
      <c r="V18" s="21"/>
      <c r="W18" s="20"/>
      <c r="X18" s="20"/>
      <c r="Y18" s="20"/>
      <c r="Z18" s="21"/>
      <c r="AA18" s="20"/>
    </row>
    <row r="19" spans="1:27" ht="18.75">
      <c r="A19" s="20"/>
      <c r="B19" s="20"/>
      <c r="C19" s="20"/>
      <c r="D19" s="20"/>
      <c r="E19" s="22"/>
      <c r="F19" s="22"/>
      <c r="G19" s="20"/>
      <c r="H19" s="20"/>
      <c r="I19" s="20"/>
      <c r="J19" s="20"/>
      <c r="K19" s="20"/>
      <c r="L19" s="20"/>
      <c r="M19" s="20"/>
      <c r="N19" s="20"/>
      <c r="O19" s="21"/>
      <c r="P19" s="21"/>
      <c r="Q19" s="21"/>
      <c r="R19" s="21"/>
      <c r="S19" s="21"/>
      <c r="T19" s="21"/>
      <c r="U19" s="21"/>
      <c r="V19" s="21"/>
      <c r="W19" s="48"/>
      <c r="X19" s="48"/>
      <c r="Y19" s="48"/>
      <c r="Z19" s="21"/>
      <c r="AA19" s="20"/>
    </row>
    <row r="20" spans="1:27" ht="18.75">
      <c r="A20" s="72"/>
      <c r="B20" s="72"/>
      <c r="C20" s="72"/>
      <c r="D20" s="72"/>
      <c r="E20" s="22"/>
      <c r="F20" s="22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177" t="s">
        <v>106</v>
      </c>
      <c r="W20" s="133"/>
      <c r="X20" s="133"/>
      <c r="Y20" s="133"/>
      <c r="Z20" s="133"/>
      <c r="AA20" s="21"/>
    </row>
    <row r="21" spans="1:27" ht="18.75" customHeight="1">
      <c r="V21" s="178" t="s">
        <v>136</v>
      </c>
      <c r="W21" s="133"/>
      <c r="X21" s="133"/>
      <c r="Y21" s="133"/>
      <c r="Z21" s="133"/>
    </row>
    <row r="22" spans="1:27" ht="15.75" customHeight="1"/>
    <row r="23" spans="1:27" ht="15.75" customHeight="1"/>
    <row r="24" spans="1:27" ht="15.75" customHeight="1"/>
    <row r="25" spans="1:27" ht="15.75" customHeight="1"/>
    <row r="26" spans="1:27" ht="15.75" customHeight="1"/>
    <row r="27" spans="1:27" ht="15.75" customHeight="1"/>
    <row r="28" spans="1:27" ht="15.75" customHeight="1"/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9">
    <mergeCell ref="V15:Z15"/>
    <mergeCell ref="V20:Z20"/>
    <mergeCell ref="V21:Z21"/>
    <mergeCell ref="W7:X7"/>
    <mergeCell ref="Y7:Y8"/>
    <mergeCell ref="Z7:Z8"/>
    <mergeCell ref="V13:Z13"/>
    <mergeCell ref="V14:Z14"/>
    <mergeCell ref="A12:B12"/>
    <mergeCell ref="A1:Z1"/>
    <mergeCell ref="A2:Z2"/>
    <mergeCell ref="E7:F7"/>
    <mergeCell ref="G7:I7"/>
    <mergeCell ref="K7:K8"/>
    <mergeCell ref="L7:N7"/>
    <mergeCell ref="O7:Q7"/>
    <mergeCell ref="R7:T7"/>
    <mergeCell ref="U7:U8"/>
    <mergeCell ref="V7:V8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NTPN PPH 21 </vt:lpstr>
      <vt:lpstr>NTPN LS (PPN, PPH 22, PPH 23)</vt:lpstr>
      <vt:lpstr>BELANJA MODAL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2023-01-19T00:55:18Z</dcterms:created>
  <dcterms:modified xsi:type="dcterms:W3CDTF">2023-06-26T06:43:54Z</dcterms:modified>
</cp:coreProperties>
</file>